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  <sheet state="visible" name="Hoja 3" sheetId="2" r:id="rId4"/>
  </sheets>
  <definedNames/>
  <calcPr/>
</workbook>
</file>

<file path=xl/sharedStrings.xml><?xml version="1.0" encoding="utf-8"?>
<sst xmlns="http://schemas.openxmlformats.org/spreadsheetml/2006/main" count="444" uniqueCount="321">
  <si>
    <t>TIPO DE CAMBIO DE S/ A $</t>
  </si>
  <si>
    <t>TIPO DE CAMBIO DE $ A S/.</t>
  </si>
  <si>
    <t>RPM #999033365  RPC: 959354677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</si>
  <si>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</si>
  <si>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</si>
  <si>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</si>
  <si>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</si>
  <si>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</si>
  <si>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</si>
  <si>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</si>
  <si>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IL800</t>
  </si>
  <si>
    <t xml:space="preserve"> ZEBRA ZXP 3 UNA CARA,CON BM                                        </t>
  </si>
  <si>
    <t>EVOLIS DUALSYS3 DUPLEX                                    </t>
  </si>
  <si>
    <t>ZEBRA P330i,UNA CARA,CON MSR                                          </t>
  </si>
  <si>
    <t xml:space="preserve"> ZEBRA ZXP 3 DOS CARAS                                        </t>
  </si>
  <si>
    <t>OFERTA1</t>
  </si>
  <si>
    <t>OFERTA2</t>
  </si>
  <si>
    <t>PRECIO DOLARES</t>
  </si>
  <si>
    <t>PRECIO SOLES</t>
  </si>
  <si>
    <t>CARACTERISTICAS</t>
  </si>
  <si>
    <t>RESOLUCION</t>
  </si>
  <si>
    <t>Hasta 5760 x 1440 dpi</t>
  </si>
  <si>
    <t>Impresión directa a tarjeta</t>
  </si>
  <si>
    <t>(direct-to-card), en una o en ambas caras</t>
  </si>
  <si>
    <t>Capacidad de impresión</t>
  </si>
  <si>
    <t xml:space="preserve">lado individual y dúplex de impresión </t>
  </si>
  <si>
    <t>capacidad de impresión</t>
  </si>
  <si>
    <t>Solo- impresión a doble cara</t>
  </si>
  <si>
    <t>Conexión incorporada</t>
  </si>
  <si>
    <t>Ethernet 10/100</t>
  </si>
  <si>
    <t>VELOCIDAD</t>
  </si>
  <si>
    <t>MAX COLOR:Color 38 ppm</t>
  </si>
  <si>
    <t>300 dpi (12 dots/mm)
</t>
  </si>
  <si>
    <t>Impresión de tarjetas</t>
  </si>
  <si>
    <t>doble cara.</t>
  </si>
  <si>
    <t>Resolución máxima</t>
  </si>
  <si>
    <t>dpi 300</t>
  </si>
  <si>
    <t>Resolución</t>
  </si>
  <si>
    <t xml:space="preserve"> 300 ppp</t>
  </si>
  <si>
    <t>MAX COLOR NEGRO:</t>
  </si>
  <si>
    <t>Negro 37 ppm</t>
  </si>
  <si>
    <t>velocidades de
 impresión</t>
  </si>
  <si>
    <t>750 tarjetas por hora, monocromas, a una cara
180 tarjetas por hora, color, a una cara
140 tarjetas por hora, a dos caras, color frente y b/n vuelta</t>
  </si>
  <si>
    <t>Velocidad de impresión</t>
  </si>
  <si>
    <t xml:space="preserve"> 7 segundos (blanco y negro (K) tarjeta de una sola cara) 12 segundos (blanco y negro (KO) tarjetas a doble cara) 24 segundos (a todo color (YMCKO) tarjeta de una sola cara) 31 segundos (a todo color a doble cara (YMCKOK).</t>
  </si>
  <si>
    <t>Velocidades de impresión
( seg/tarjeta)</t>
  </si>
  <si>
    <t>Segundos 5.2( monocromo(k) solo- tarjeta de doble cara)
Segundos 25( completo- color(ymcko) solo- tarjeta de doble cara)</t>
  </si>
  <si>
    <t>capacidad de impresion</t>
  </si>
  <si>
    <t>700 tarjetas por hora monocromáticas de un solo lado
180 tarjetas por hora a todo color YMCKO de un solo lado
140 tarjetas por hora a todo color YMCKOK de ambos lados</t>
  </si>
  <si>
    <t>CONECTIVIDAD</t>
  </si>
  <si>
    <t>USB, 2.0 (COMPATIBLE CON USB 1.1)</t>
  </si>
  <si>
    <t xml:space="preserve">Impresión </t>
  </si>
  <si>
    <t>una o dos caras</t>
  </si>
  <si>
    <t>Conectividad</t>
  </si>
  <si>
    <t>USB y TCP/IP opcional.</t>
  </si>
  <si>
    <t>ventilación</t>
  </si>
  <si>
    <t>libre de aire</t>
  </si>
  <si>
    <t xml:space="preserve">Pantalla </t>
  </si>
  <si>
    <t>LCD de 16 caracteres</t>
  </si>
  <si>
    <t>MEDIOS SOPORTADOS</t>
  </si>
  <si>
    <t>HOJAS SIMPLES TAMAÑO        
A4 , A5   , CARTA,  OFICIO                                                                                                                                                                                        
CD/DVD        
FOTOCHECK</t>
  </si>
  <si>
    <t>Capacidades de codificación</t>
  </si>
  <si>
    <t>completas para cubrir una gran variedad de necesidades y aplicaciones</t>
  </si>
  <si>
    <t>Codificador magnético</t>
  </si>
  <si>
    <t>ISO 7811 HiCo/LoCo ( 3 pistas ) o JIS.</t>
  </si>
  <si>
    <t>Humedad de almacenamiento</t>
  </si>
  <si>
    <t>20% 70% a no- de condensación</t>
  </si>
  <si>
    <t>Codificador de banda magnética</t>
  </si>
  <si>
    <t>ISO 7811 nueva y recodificada, tracks 1, 2 y 3, alta y baja coercitividad, banda baja, solo con tarjetas 30 mil)</t>
  </si>
  <si>
    <t xml:space="preserve">ALIMENTACION DE PAPEL: </t>
  </si>
  <si>
    <t>120 HOJAS</t>
  </si>
  <si>
    <t>todo color o monocroma</t>
  </si>
  <si>
    <t>Cargador suplementario</t>
  </si>
  <si>
    <t>100 tarjetas</t>
  </si>
  <si>
    <t>espesor de la tarjeta aceptada</t>
  </si>
  <si>
    <t>Mil 10-60</t>
  </si>
  <si>
    <t>Peso</t>
  </si>
  <si>
    <t>11.6 lbs (5.3 kg)</t>
  </si>
  <si>
    <t>SISTEMA DE TANQUE DE TINTA</t>
  </si>
  <si>
    <t>Método de impresión</t>
  </si>
  <si>
    <t>sublimación direct-to card</t>
  </si>
  <si>
    <t>Conexión</t>
  </si>
  <si>
    <t>a base de datos de Microsoft Excel.</t>
  </si>
  <si>
    <t>Peso dimensiones&amp;</t>
  </si>
  <si>
    <t>Libras 15.5( 7 kg), 18.2'' 10.1'' x x 9.4''( 462mm x 256mm x 239mm)</t>
  </si>
  <si>
    <t>Bandeja de salida</t>
  </si>
  <si>
    <t>45 tarjetas (30 mil)</t>
  </si>
  <si>
    <t>SISTEMA OPERATIVO</t>
  </si>
  <si>
    <t xml:space="preserve">WINDOWS XP                                                                                                                                                                                                
        WINDOWS        VISTA                                                                                                                                                                                        
        WINDOWS 7                                                                                                </t>
  </si>
  <si>
    <t>Pantalla</t>
  </si>
  <si>
    <t>LCD para 16 caracteres</t>
  </si>
  <si>
    <t>Funcionalidades</t>
  </si>
  <si>
    <t>importación y exportación.</t>
  </si>
  <si>
    <t>tamaños de tarjeta aceptada</t>
  </si>
  <si>
    <t>cr80 estándar de tamaño tarjeta de crédito</t>
  </si>
  <si>
    <t>Rango de operación</t>
  </si>
  <si>
    <t>90-132 VCA y 190-264 VCA  RMS</t>
  </si>
  <si>
    <t xml:space="preserve">Memoria estándar </t>
  </si>
  <si>
    <t>32 MB</t>
  </si>
  <si>
    <t>Capaz de imprimir tarjetas</t>
  </si>
  <si>
    <t xml:space="preserve">CR-80 - ISO 7810 de grosor de 0.25mm. a 1mm. </t>
  </si>
  <si>
    <t>garantía</t>
  </si>
  <si>
    <t>Años 2 en la impresora y cabezal de impresión( ilimitado pasa)</t>
  </si>
  <si>
    <t>Alimentador</t>
  </si>
  <si>
    <t>100 tarjetas cubierto
 (30 mil)</t>
  </si>
  <si>
    <t xml:space="preserve">Conectividad </t>
  </si>
  <si>
    <t>USB</t>
  </si>
  <si>
    <t>peso</t>
  </si>
  <si>
    <t>15.5( 7.0 kg)</t>
  </si>
  <si>
    <t>andeja de salida</t>
  </si>
  <si>
    <t xml:space="preserve">garantía </t>
  </si>
  <si>
    <t xml:space="preserve">Dos años </t>
  </si>
  <si>
    <t xml:space="preserve">Velocidad de impresión: </t>
  </si>
  <si>
    <t>tarjetas 144/hr( a todo color, solo- cara)</t>
  </si>
  <si>
    <t xml:space="preserve"> garantía</t>
  </si>
  <si>
    <t xml:space="preserve">2 años </t>
  </si>
  <si>
    <t>REGALOS POR LA COMPRA</t>
  </si>
  <si>
    <t>CONTENIDO DEL PAQUETE</t>
  </si>
  <si>
    <t>Bandeja para Discos CD/DVD</t>
  </si>
  <si>
    <t>La impresora directa a tarjeta ZXP Series 3 ofrece varias funciones
avanzadas que proporcionan magníficas prestaciones, a un precio
asequible.</t>
  </si>
  <si>
    <t>Conectividad IP disponible como opción para conectar la impresora de tarjetas Pebble a una LAN; tal y como se hace con las impresoras de papel convencionales.</t>
  </si>
  <si>
    <t>Cargador suplementario de 100 tarjetas.</t>
  </si>
  <si>
    <t>Nuevas cintas de alto desempeño diseñadas para impresión de imágenes de alta calidad y a gran velocidad</t>
  </si>
  <si>
    <t>Bandeja de Fotocheck</t>
  </si>
  <si>
    <t xml:space="preserve"> Kit de limpieza opcional: 4 tarjetas de limpieza
para el motor de impresión y 4 para el
alimentador, 1000 imágenes/tarjeta</t>
  </si>
  <si>
    <t>Codificador magnético ISO 7811 HiCo/LoCo ( 3 pistas ) o JIS.</t>
  </si>
  <si>
    <t>Estuche de limpieza.</t>
  </si>
  <si>
    <t>Diseño intuitivo para fácil uso que no requiere de capacitación especial</t>
  </si>
  <si>
    <t>Bandeja para Papel</t>
  </si>
  <si>
    <t xml:space="preserve"> Rodillo de limpieza integrado en cada cinta</t>
  </si>
  <si>
    <t>Puerto serie (disponible según estudio).</t>
  </si>
  <si>
    <t>Cerradura de gabinete opcional para impresión de tarjetas financieras</t>
  </si>
  <si>
    <t xml:space="preserve">4 Galones de color </t>
  </si>
  <si>
    <t>Maletín demostración.</t>
  </si>
  <si>
    <t xml:space="preserve"> Para lograr una calidad de impresión y un
rendimiento de impresora óptimos, se recomienda
utilizar consumibles originales Zebra.
• Grosor de tarjetas: 10-40 mil
• Tamaño de tarjeta: CR-80, formato ISO 7810,
tipo ID-1, 54 mm (2,12 pulgadas) x 86 mm (3,38
pulgadas)</t>
  </si>
  <si>
    <t>Diseño intuitivo para fácil uso que no requiere de capacitación especial
Cerradura de gabinete opcional para impresión de tarjetas financieras
Impresión a una o dos caras de la tarjeta con tecnología direct-to-card (directo a la tarjeta)</t>
  </si>
  <si>
    <t>Capacidades de codificación completas para cubrir una gran variedad de necesidades y aplicaciones
Excelente calidad de impresión con colores luminosos, y vívidas fotografías, texto y códigos de barras
Diseño intuitivo para facilidad de utilización: simplifica las necesidades de capacitación
Funciones opcionales de seguridad, para la emisión instantánea de tarjetas impresas</t>
  </si>
  <si>
    <t>P330i zebra tarjeta de identificación de la impresora de un solo- cara completa- color directo- a- tarjeta de tarjeta de identificación la impresora ideal para un volumen moderado de la tarjeta de impresión.</t>
  </si>
  <si>
    <t>La Impresora de Tarjetas Zebra ZXP 3 dos caras imprime tarjetas a color en ambas caras, última generación. Compacta y fácil de usar, gran calidad de imagen y rapidez en impresión gracias a su tecnología ZRaster™. Codificación en tarjetas con Chip y Banda Magnética.</t>
  </si>
  <si>
    <t xml:space="preserve"> ZEBRA ZXP 3 DOS CARAS,CON BM                                        </t>
  </si>
  <si>
    <t xml:space="preserve"> ZEBRA P330i,UNA CARA                                          </t>
  </si>
  <si>
    <t xml:space="preserve"> DATACARD SD260 SIMPLEX, 100-CARD INPUT HOPPER             </t>
  </si>
  <si>
    <t xml:space="preserve"> DATACARD SD360 DUPLEX,100-CARD INPUT HOPPER               </t>
  </si>
  <si>
    <t xml:space="preserve"> EVOLIS PEBBLE4                                            </t>
  </si>
  <si>
    <t>OFERTA3</t>
  </si>
  <si>
    <t>Conectividad Ethernet</t>
  </si>
  <si>
    <t>10/100 incorporada</t>
  </si>
  <si>
    <t>conevtividad ethernet</t>
  </si>
  <si>
    <t>Ethernet 10/100 Mbps incorporado opcionalmente</t>
  </si>
  <si>
    <t>Velocidad de impresión
 (monocromo)</t>
  </si>
  <si>
    <t xml:space="preserve"> 830 tarjeta/hora</t>
  </si>
  <si>
    <t>300 x 300 DPI</t>
  </si>
  <si>
    <t xml:space="preserve">Resolución </t>
  </si>
  <si>
    <t xml:space="preserve"> cabezal de impresión de 300 dpi</t>
  </si>
  <si>
    <t>Tamaño de tarjeta</t>
  </si>
  <si>
    <t>formato CR-80 ISO 7810,Tipo ID-1, 54 x 86 mm</t>
  </si>
  <si>
    <t>Controladores</t>
  </si>
  <si>
    <t>Windows® 2000 y XP (certificados); compatibles con Vista</t>
  </si>
  <si>
    <t>Frecuencia de entrada:</t>
  </si>
  <si>
    <t>50/60 Hz</t>
  </si>
  <si>
    <t>Velocidad de impresión a doble 
cara (color)</t>
  </si>
  <si>
    <t>155 tarjeta/hora</t>
  </si>
  <si>
    <t xml:space="preserve">Sublimación </t>
  </si>
  <si>
    <t xml:space="preserve"> color y transferencia térmica monocromo</t>
  </si>
  <si>
    <t>Interfaz</t>
  </si>
  <si>
    <t>Ethernet / USB</t>
  </si>
  <si>
    <t xml:space="preserve"> LCD</t>
  </si>
  <si>
    <t>importación y exportación</t>
  </si>
  <si>
    <t>300 x 300</t>
  </si>
  <si>
    <t>Comunicación</t>
  </si>
  <si>
    <t xml:space="preserve"> bidireccional con controlador</t>
  </si>
  <si>
    <t>Tipos de tarjeta</t>
  </si>
  <si>
    <t>Magnetic stripe (ISO 7811), PVC</t>
  </si>
  <si>
    <t>Capacidad de entrada estándar</t>
  </si>
  <si>
    <t>100 hojas</t>
  </si>
  <si>
    <t>velocidad de impresion</t>
  </si>
  <si>
    <t>750 tarjetas/hora, monocromo, una cara
180 tarjetas/hora, a todo color YMCKO
140 tarjetas/hora, a todo color YMCKOK</t>
  </si>
  <si>
    <t>tipo de impresion</t>
  </si>
  <si>
    <t>Impresión por trasferencia térmica mediante sublimación de tinta de color o monocromática</t>
  </si>
  <si>
    <t>Sistemas operativos 
compatibles</t>
  </si>
  <si>
    <t>Windows Server 2003/Server 2008</t>
  </si>
  <si>
    <t>A todo color: hasta 200 tarjetas por hora, de un solo lado (YMCKT *); hasta 155 tarjetas por hora, dos caras (YMCKT-K)
Monocromo: hasta 830 tarjetas por hora, de un solo lado (HQ negro)</t>
  </si>
  <si>
    <t>Codificación de banda magnética.</t>
  </si>
  <si>
    <t>Según el estándar ISO 7811 HiCO/LoCo o JIS2</t>
  </si>
  <si>
    <t xml:space="preserve"> 100 tarjetas cubierto (0,762 mm)</t>
  </si>
  <si>
    <t>impresión de 330ppp (11,8 puntos/mm)</t>
  </si>
  <si>
    <t>LCD</t>
  </si>
  <si>
    <t>Resolución de impresión</t>
  </si>
  <si>
    <t>300 puntos por pulgada, 256 tonos por panel de color</t>
  </si>
  <si>
    <t>Seguridad</t>
  </si>
  <si>
    <t>biométrica en tarjeta, ver terminal biométrico SOC (Storage-on-Card)</t>
  </si>
  <si>
    <t>memoria</t>
  </si>
  <si>
    <t>4 MB de memoria de imagen serie</t>
  </si>
  <si>
    <t>Memoria interna:</t>
  </si>
  <si>
    <t>128 MB</t>
  </si>
  <si>
    <t>85.6 x 53.98 mm</t>
  </si>
  <si>
    <t xml:space="preserve">Conexión </t>
  </si>
  <si>
    <t xml:space="preserve"> base de datos de Microsoft Excel</t>
  </si>
  <si>
    <t xml:space="preserve">Resolución de impresión </t>
  </si>
  <si>
    <t>300 ppp(11,8 puntos/mm)</t>
  </si>
  <si>
    <t>tarjetas</t>
  </si>
  <si>
    <t>144 tarjetas por hora a todo color y a una cara (YMCKO)</t>
  </si>
  <si>
    <t xml:space="preserve"> 100 hojas</t>
  </si>
  <si>
    <t>Memoria interna</t>
  </si>
  <si>
    <t>Codificación</t>
  </si>
  <si>
    <t>RFID de alta y baja frecuencia en impresoras Evolis.</t>
  </si>
  <si>
    <t>DS</t>
  </si>
  <si>
    <t>Impresión a dos caras</t>
  </si>
  <si>
    <t>conectividad</t>
  </si>
  <si>
    <t>USB &amp; Ethernet</t>
  </si>
  <si>
    <t xml:space="preserve">grabadores </t>
  </si>
  <si>
    <t>SC42 (para tarjetas SLE4442 y SLE5542) y SC6000 entre otros.</t>
  </si>
  <si>
    <t>5,53 Kg</t>
  </si>
  <si>
    <t>7,0 kg (15,5 libras)</t>
  </si>
  <si>
    <t>3700 g</t>
  </si>
  <si>
    <t xml:space="preserve"> 5400 g</t>
  </si>
  <si>
    <t xml:space="preserve"> memoria</t>
  </si>
  <si>
    <t>16MB</t>
  </si>
  <si>
    <t>Garantía</t>
  </si>
  <si>
    <t>dos años para la impresora</t>
  </si>
  <si>
    <t>de dos años</t>
  </si>
  <si>
    <t>3 años de garantía</t>
  </si>
  <si>
    <t>Incluye cd con drivers.</t>
  </si>
  <si>
    <t>Ethernet 10/100 Mbps incorporado</t>
  </si>
  <si>
    <t xml:space="preserve"> La SD260 ademas cuenta con certificacion de ahorro de energia</t>
  </si>
  <si>
    <t>Pluma de limpieza</t>
  </si>
  <si>
    <t>Estuche de limpieza</t>
  </si>
  <si>
    <t>Software de edición de tarjetas Quikcard (CardStudio,estándar)</t>
  </si>
  <si>
    <t>Codificador de Smart Card de contacto ISO 7816 (Tarjetas de 30 mil solamente)</t>
  </si>
  <si>
    <t>bandeja de salida de hasta 100 credenciales entre otras opciones.</t>
  </si>
  <si>
    <t>CD del controlador de la impresora, Guía rápida y la garantía de instalación</t>
  </si>
  <si>
    <t>Maletín demostración</t>
  </si>
  <si>
    <t>Tarjeta con chip, por contacto – ISO 7816-1, 2, 3, 4</t>
  </si>
  <si>
    <t>Codificador de Smart Card MIFARE®/DESFire (Tarjetas de 30 mil solamente)</t>
  </si>
  <si>
    <t>Intensidad de luz de fondo variable</t>
  </si>
  <si>
    <t>Cargador suplementario de 100 tarjetas</t>
  </si>
  <si>
    <t>Tarjeta con chip, sin contacto MIFARE ISO 14443 A/B</t>
  </si>
  <si>
    <t>Estación de contacto de Smart Card (Tarjetas de 30 mil solamente)</t>
  </si>
  <si>
    <t>Mensajes de estado de la impresora</t>
  </si>
  <si>
    <t>Limpieza de husillo de rodillos
Cable USB</t>
  </si>
  <si>
    <t>Cargador manual de tarjetas</t>
  </si>
  <si>
    <t>" Kit de limpieza opcional: 4 tarjetas de limpieza
para el motor de impresión y 4 para el
alimentador, 1000 imágenes/tarjeta"</t>
  </si>
  <si>
    <t>Codificador magnético (Solo Tarjetas de 30 mil), 3 pistas HiCo/LoCo</t>
  </si>
  <si>
    <t>Embalaje reciclable</t>
  </si>
  <si>
    <t>Fuente de alimentación</t>
  </si>
  <si>
    <t>Codificador magnético ISO 7811 HICO/LOCO (3 pistas) o JIS</t>
  </si>
  <si>
    <t>cargador suplementario</t>
  </si>
  <si>
    <t>Alimentador de alta capacidad (220 tarjetas)</t>
  </si>
  <si>
    <t>Núcleos de cintas de impresión biodegradable</t>
  </si>
  <si>
    <t>Cable de alimentación (específica de la región)
Garantías</t>
  </si>
  <si>
    <t>Puerto serie (disponible según estudio)</t>
  </si>
  <si>
    <t>Consumibles de Limpieza</t>
  </si>
  <si>
    <t>Lápiz limpiador de cabezal</t>
  </si>
  <si>
    <t>Cable USB</t>
  </si>
  <si>
    <t>Transferencia térmica por sublimación de color, directa a tarjeta
Impresión a todo color o monocroma
Tecnología Z-Raster, basada en el procesado de la imagen en el host</t>
  </si>
  <si>
    <t>mpresora de Tarjetas Zebra P330i, impresión a una cara a color. Alto rendimiento, preparada para manejar altas cargas de trabajo con gran calidad de imagen y rapidez en impresión. Codificación en Tarjetas con Chip de Contacto o Sin Contacto y Banda Magnética.</t>
  </si>
  <si>
    <t>Impresión de borde a borde a un solo lado, impresión a ambas caras manual.
Fotografías en tono contínuo, en colores, o en blanco y negro Texto alfanumérico, logotipos y firmas digitalizadas.
Variedad de códigos de barras: Imágenes de código de barras 1D/2D</t>
  </si>
  <si>
    <t>La impresora SD360 ofrece una excepcional facilidad de uso, fiabilidad extrema y operaciones rápidas y eficientes. Maximizar la eficiencia y la experiencia de alta fiabilidad con el manejo de tarjetas anti-atasco.</t>
  </si>
  <si>
    <t>Conectividad IP disponible como opción para conectar la impresora de tarjetas Pebble a una LAN; tal y como se hace con las impresoras de papel convencionales. TCP/IP opcional</t>
  </si>
  <si>
    <t xml:space="preserve"> EPSON T50</t>
  </si>
  <si>
    <t>Tipo</t>
  </si>
  <si>
    <t>Inyección de Tinta</t>
  </si>
  <si>
    <t>Tecnología de Impresión</t>
  </si>
  <si>
    <t>EPSON Micropiezo punto variable - Impresión a 6 colores</t>
  </si>
  <si>
    <t>USB 2.0 (Compatible con USB 1.1)</t>
  </si>
  <si>
    <t>Hasta 5760 x 1440 dpi de resolución</t>
  </si>
  <si>
    <t>Area de Impresión</t>
  </si>
  <si>
    <t>Máxima: 21.6 cm (ancho) x 111 cm (largo)</t>
  </si>
  <si>
    <t>Tamaño de Papel</t>
  </si>
  <si>
    <t>10 cm x 15 cm (4" x 6"), 20 cm x 25 cm (8" x 10"), carta, legal, oficio (21.6 cm x 35.6 cm), A4, A6</t>
  </si>
  <si>
    <t>Tipos de Papel</t>
  </si>
  <si>
    <t>Común, bond, papel recubierto, papel con acabado mate, papel con acabado brillante y semibrillante, autoadhesivo.</t>
  </si>
  <si>
    <t>Entrada de Papel</t>
  </si>
  <si>
    <t>120 hojas, 1 CD/DVD imprimible con inyección de tinta</t>
  </si>
  <si>
    <t>Software</t>
  </si>
  <si>
    <t>Windows 7 / Vista / XP / XP Professional x64 / 2000 - Macintosh OS X 10.3.9 / 10.4.11 / 10.5.x</t>
  </si>
  <si>
    <t>Eléctricos</t>
  </si>
  <si>
    <t>Voltaje: 100-120V ó 220-240V (dependiendo de la región)</t>
  </si>
  <si>
    <t>Dimensiones</t>
  </si>
  <si>
    <t>45 x 28.9 x 18.7 cm</t>
  </si>
  <si>
    <t>5.5 kg</t>
  </si>
  <si>
    <t>Impresora</t>
  </si>
  <si>
    <t>6 Cartuchos individuales de tinta 
(CcMmYK)</t>
  </si>
  <si>
    <t>Bandeja para discos CD/DVD</t>
  </si>
  <si>
    <t>Bandeja para papel</t>
  </si>
  <si>
    <t>Cable de alimentación</t>
  </si>
  <si>
    <t>CD con drivers, manuales y 
software creativo</t>
  </si>
  <si>
    <t>MARCA</t>
  </si>
  <si>
    <t>EPSON</t>
  </si>
  <si>
    <t>L800</t>
  </si>
  <si>
    <t>TECNOLOGIA DE IMPRESION</t>
  </si>
  <si>
    <t>EPSON MICROPIEZO DE 6 COLORES</t>
  </si>
  <si>
    <t>MAX COLOR:</t>
  </si>
  <si>
    <t>Color 38 ppm</t>
  </si>
  <si>
    <t>2.0 (COMPATIBLE CON USB 1.1)</t>
  </si>
  <si>
    <t>PLATAFORMA DE TRABAJO</t>
  </si>
  <si>
    <t>WINDOWS XP</t>
  </si>
  <si>
    <t>WINDOWS</t>
  </si>
  <si>
    <t>VISTA</t>
  </si>
  <si>
    <t>WINDOWS 7</t>
  </si>
  <si>
    <t>HOJAS SIMPLES TAMAÑO</t>
  </si>
  <si>
    <t>A4</t>
  </si>
  <si>
    <t>A5</t>
  </si>
  <si>
    <t>B5</t>
  </si>
  <si>
    <t>CARTA</t>
  </si>
  <si>
    <t>OFICIO</t>
  </si>
  <si>
    <t>CD/DVD</t>
  </si>
  <si>
    <t>VOLTAJE DE ALIMENTACION</t>
  </si>
  <si>
    <t>220 VAC</t>
  </si>
  <si>
    <t>ESPECIFICACIONES ADICIONALES</t>
  </si>
  <si>
    <t>TAMAÑO DE LA GOTA: 1,5 picolitros</t>
  </si>
  <si>
    <t>ALIMENTACION DE PAPEL: 120 HOJAS</t>
  </si>
  <si>
    <t>CONTENIDO</t>
  </si>
  <si>
    <t>IMPRESORA</t>
  </si>
  <si>
    <t>MANUAL</t>
  </si>
  <si>
    <t>DRIVER (CD)</t>
  </si>
  <si>
    <t>CABLE USB</t>
  </si>
  <si>
    <t>CABLE PODER TIPO 8</t>
  </si>
  <si>
    <t>6 TINTAS</t>
  </si>
  <si>
    <t>COMENTARIO</t>
  </si>
  <si>
    <t>PRESENTACIÓN EN CAJA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</si>
</sst>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2">
    <font>
      <sz val="10.0"/>
      <color rgb="FF000000"/>
      <name val="Arial"/>
    </font>
    <font/>
    <font>
      <i/>
      <sz val="8.0"/>
      <color rgb="FF000000"/>
      <name val="Georgia"/>
    </font>
    <font>
      <b/>
      <i/>
      <sz val="12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6.0"/>
      <color rgb="FF000000"/>
      <name val="Arial"/>
    </font>
    <font>
      <b/>
      <i/>
      <sz val="16.0"/>
      <color rgb="FF000000"/>
      <name val="Georgia"/>
    </font>
    <font>
      <b/>
      <i/>
      <sz val="18.0"/>
      <color rgb="FFFF0000"/>
      <name val="Georgia"/>
    </font>
    <font>
      <b/>
      <i/>
      <sz val="14.0"/>
      <color rgb="FF000000"/>
      <name val="Arial"/>
    </font>
    <font>
      <b/>
      <i/>
      <sz val="8.0"/>
      <color rgb="FF000000"/>
      <name val="Georgia"/>
    </font>
    <font>
      <i/>
      <sz val="10.0"/>
    </font>
    <font>
      <i/>
      <sz val="8.0"/>
    </font>
    <font>
      <i/>
      <sz val="9.0"/>
      <color rgb="FF000000"/>
      <name val="Georgia"/>
    </font>
    <font>
      <b/>
      <i/>
      <sz val="10.0"/>
      <color rgb="FF4D4D4D"/>
      <name val="Georgia"/>
    </font>
    <font>
      <sz val="9.0"/>
    </font>
    <font>
      <i/>
      <sz val="14.0"/>
      <color rgb="FF000000"/>
      <name val="Arial"/>
    </font>
    <font>
      <color rgb="FF212121"/>
    </font>
    <font>
      <i/>
      <sz val="16.0"/>
      <color rgb="FF000000"/>
      <name val="Georgia"/>
    </font>
    <font>
      <sz val="9.0"/>
      <color rgb="FF4D4D4D"/>
    </font>
    <font>
      <sz val="8.0"/>
      <color rgb="FF000066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13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4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6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10" numFmtId="164" xfId="0" applyAlignment="1" applyBorder="1" applyFont="1" applyNumberFormat="1">
      <alignment horizontal="left" vertical="top" wrapText="1"/>
    </xf>
    <xf borderId="1" fillId="0" fontId="10" numFmtId="165" xfId="0" applyAlignment="1" applyBorder="1" applyFont="1" applyNumberFormat="1">
      <alignment horizontal="left" vertical="top" wrapText="1"/>
    </xf>
    <xf borderId="1" fillId="0" fontId="10" numFmtId="164" xfId="0" applyAlignment="1" applyBorder="1" applyFont="1" applyNumberFormat="1">
      <alignment horizontal="left" vertical="top" wrapText="1"/>
    </xf>
    <xf borderId="1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1" fillId="3" fontId="12" numFmtId="0" xfId="0" applyAlignment="1" applyBorder="1" applyFill="1" applyFont="1">
      <alignment horizontal="left"/>
    </xf>
    <xf borderId="3" fillId="3" fontId="13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2" numFmtId="0" xfId="0" applyAlignment="1" applyBorder="1" applyFont="1">
      <alignment horizontal="left"/>
    </xf>
    <xf borderId="5" fillId="3" fontId="13" numFmtId="0" xfId="0" applyAlignment="1" applyBorder="1" applyFont="1">
      <alignment horizontal="left" vertical="top"/>
    </xf>
    <xf borderId="5" fillId="3" fontId="13" numFmtId="0" xfId="0" applyAlignment="1" applyBorder="1" applyFont="1">
      <alignment/>
    </xf>
    <xf borderId="1" fillId="0" fontId="4" numFmtId="0" xfId="0" applyAlignment="1" applyBorder="1" applyFont="1">
      <alignment vertical="top" wrapText="1"/>
    </xf>
    <xf borderId="5" fillId="0" fontId="4" numFmtId="0" xfId="0" applyAlignment="1" applyBorder="1" applyFont="1">
      <alignment wrapText="1"/>
    </xf>
    <xf borderId="4" fillId="3" fontId="12" numFmtId="0" xfId="0" applyAlignment="1" applyBorder="1" applyFont="1">
      <alignment horizontal="left"/>
    </xf>
    <xf borderId="0" fillId="0" fontId="14" numFmtId="0" xfId="0" applyAlignment="1" applyFont="1">
      <alignment horizontal="left"/>
    </xf>
    <xf borderId="1" fillId="0" fontId="14" numFmtId="0" xfId="0" applyAlignment="1" applyBorder="1" applyFont="1">
      <alignment horizontal="left" vertical="top" wrapText="1"/>
    </xf>
    <xf borderId="1" fillId="2" fontId="14" numFmtId="0" xfId="0" applyAlignment="1" applyBorder="1" applyFont="1">
      <alignment horizontal="left" wrapText="1"/>
    </xf>
    <xf borderId="1" fillId="0" fontId="14" numFmtId="0" xfId="0" applyAlignment="1" applyBorder="1" applyFont="1">
      <alignment horizontal="left" vertical="top" wrapText="1"/>
    </xf>
    <xf borderId="0" fillId="0" fontId="15" numFmtId="0" xfId="0" applyAlignment="1" applyFont="1">
      <alignment horizontal="left"/>
    </xf>
    <xf borderId="1" fillId="0" fontId="11" numFmtId="0" xfId="0" applyAlignment="1" applyBorder="1" applyFont="1">
      <alignment horizontal="left" vertical="top" wrapText="1"/>
    </xf>
    <xf borderId="0" fillId="0" fontId="16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7" numFmtId="0" xfId="0" applyAlignment="1" applyBorder="1" applyFont="1">
      <alignment horizontal="left" vertical="top" wrapText="1"/>
    </xf>
    <xf borderId="1" fillId="0" fontId="10" numFmtId="166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wrapText="1"/>
    </xf>
    <xf borderId="0" fillId="2" fontId="18" numFmtId="0" xfId="0" applyAlignment="1" applyFont="1">
      <alignment horizontal="left"/>
    </xf>
    <xf borderId="0" fillId="0" fontId="2" numFmtId="0" xfId="0" applyAlignment="1" applyFont="1">
      <alignment horizontal="left" vertical="top" wrapText="1"/>
    </xf>
    <xf borderId="0" fillId="0" fontId="19" numFmtId="0" xfId="0" applyAlignment="1" applyFont="1">
      <alignment horizontal="left" vertical="top" wrapText="1"/>
    </xf>
    <xf borderId="1" fillId="3" fontId="6" numFmtId="0" xfId="0" applyAlignment="1" applyBorder="1" applyFont="1">
      <alignment horizontal="left" vertical="top" wrapText="1"/>
    </xf>
    <xf borderId="1" fillId="0" fontId="20" numFmtId="0" xfId="0" applyAlignment="1" applyBorder="1" applyFont="1">
      <alignment horizontal="left"/>
    </xf>
    <xf borderId="1" fillId="0" fontId="1" numFmtId="0" xfId="0" applyBorder="1" applyFont="1"/>
    <xf borderId="6" fillId="0" fontId="21" numFmtId="0" xfId="0" applyAlignment="1" applyBorder="1" applyFont="1">
      <alignment/>
    </xf>
    <xf borderId="7" fillId="0" fontId="21" numFmtId="0" xfId="0" applyAlignment="1" applyBorder="1" applyFont="1">
      <alignment/>
    </xf>
    <xf borderId="8" fillId="0" fontId="1" numFmtId="0" xfId="0" applyBorder="1" applyFont="1"/>
    <xf borderId="9" fillId="0" fontId="1" numFmtId="0" xfId="0" applyBorder="1" applyFont="1"/>
    <xf borderId="10" fillId="0" fontId="21" numFmtId="0" xfId="0" applyAlignment="1" applyBorder="1" applyFont="1">
      <alignment/>
    </xf>
    <xf borderId="11" fillId="0" fontId="1" numFmtId="0" xfId="0" applyBorder="1" applyFont="1"/>
    <xf borderId="1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6.jpg"/><Relationship Id="rId3" Type="http://schemas.openxmlformats.org/officeDocument/2006/relationships/image" Target="../media/image02.jpg"/><Relationship Id="rId4" Type="http://schemas.openxmlformats.org/officeDocument/2006/relationships/image" Target="../media/image07.png"/><Relationship Id="rId10" Type="http://schemas.openxmlformats.org/officeDocument/2006/relationships/image" Target="../media/image04.jpg"/><Relationship Id="rId9" Type="http://schemas.openxmlformats.org/officeDocument/2006/relationships/image" Target="../media/image09.jpg"/><Relationship Id="rId5" Type="http://schemas.openxmlformats.org/officeDocument/2006/relationships/image" Target="../media/image08.png"/><Relationship Id="rId6" Type="http://schemas.openxmlformats.org/officeDocument/2006/relationships/image" Target="../media/image03.jpg"/><Relationship Id="rId7" Type="http://schemas.openxmlformats.org/officeDocument/2006/relationships/image" Target="../media/image05.jpg"/><Relationship Id="rId8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3</xdr:col>
      <xdr:colOff>1190625</xdr:colOff>
      <xdr:row>5</xdr:row>
      <xdr:rowOff>533400</xdr:rowOff>
    </xdr:from>
    <xdr:to>
      <xdr:col>4</xdr:col>
      <xdr:colOff>971550</xdr:colOff>
      <xdr:row>7</xdr:row>
      <xdr:rowOff>19050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000250" cy="20002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142875</xdr:colOff>
      <xdr:row>5</xdr:row>
      <xdr:rowOff>476250</xdr:rowOff>
    </xdr:from>
    <xdr:to>
      <xdr:col>7</xdr:col>
      <xdr:colOff>314325</xdr:colOff>
      <xdr:row>6</xdr:row>
      <xdr:rowOff>1943100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628900" cy="16668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104775</xdr:colOff>
      <xdr:row>5</xdr:row>
      <xdr:rowOff>542925</xdr:rowOff>
    </xdr:from>
    <xdr:to>
      <xdr:col>10</xdr:col>
      <xdr:colOff>971550</xdr:colOff>
      <xdr:row>6</xdr:row>
      <xdr:rowOff>2305050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838450" cy="19621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114300</xdr:colOff>
      <xdr:row>5</xdr:row>
      <xdr:rowOff>361950</xdr:rowOff>
    </xdr:from>
    <xdr:to>
      <xdr:col>13</xdr:col>
      <xdr:colOff>885825</xdr:colOff>
      <xdr:row>6</xdr:row>
      <xdr:rowOff>2238375</xdr:rowOff>
    </xdr:to>
    <xdr:pic>
      <xdr:nvPicPr>
        <xdr:cNvPr id="0" name="image07.pn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33675" cy="20764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485775</xdr:colOff>
      <xdr:row>38</xdr:row>
      <xdr:rowOff>485775</xdr:rowOff>
    </xdr:from>
    <xdr:to>
      <xdr:col>13</xdr:col>
      <xdr:colOff>1057275</xdr:colOff>
      <xdr:row>39</xdr:row>
      <xdr:rowOff>2419350</xdr:rowOff>
    </xdr:to>
    <xdr:pic>
      <xdr:nvPicPr>
        <xdr:cNvPr id="0" name="image08.pn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533650" cy="21336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619125</xdr:colOff>
      <xdr:row>38</xdr:row>
      <xdr:rowOff>447675</xdr:rowOff>
    </xdr:from>
    <xdr:to>
      <xdr:col>10</xdr:col>
      <xdr:colOff>1085850</xdr:colOff>
      <xdr:row>39</xdr:row>
      <xdr:rowOff>2333625</xdr:rowOff>
    </xdr:to>
    <xdr:pic>
      <xdr:nvPicPr>
        <xdr:cNvPr id="0" name="image03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438400" cy="20859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114300</xdr:colOff>
      <xdr:row>39</xdr:row>
      <xdr:rowOff>419100</xdr:rowOff>
    </xdr:from>
    <xdr:to>
      <xdr:col>1</xdr:col>
      <xdr:colOff>876300</xdr:colOff>
      <xdr:row>39</xdr:row>
      <xdr:rowOff>2305050</xdr:rowOff>
    </xdr:to>
    <xdr:pic>
      <xdr:nvPicPr>
        <xdr:cNvPr id="0" name="image05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686050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1057275</xdr:colOff>
      <xdr:row>6</xdr:row>
      <xdr:rowOff>476250</xdr:rowOff>
    </xdr:from>
    <xdr:to>
      <xdr:col>1</xdr:col>
      <xdr:colOff>1238250</xdr:colOff>
      <xdr:row>6</xdr:row>
      <xdr:rowOff>2066925</xdr:rowOff>
    </xdr:to>
    <xdr:pic>
      <xdr:nvPicPr>
        <xdr:cNvPr id="0" name="image00.pn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105025" cy="15906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200025</xdr:colOff>
      <xdr:row>73</xdr:row>
      <xdr:rowOff>390525</xdr:rowOff>
    </xdr:from>
    <xdr:to>
      <xdr:col>1</xdr:col>
      <xdr:colOff>1971675</xdr:colOff>
      <xdr:row>73</xdr:row>
      <xdr:rowOff>2990850</xdr:rowOff>
    </xdr:to>
    <xdr:pic>
      <xdr:nvPicPr>
        <xdr:cNvPr id="0" name="image09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3695700" cy="26003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676275</xdr:colOff>
      <xdr:row>39</xdr:row>
      <xdr:rowOff>438150</xdr:rowOff>
    </xdr:from>
    <xdr:to>
      <xdr:col>4</xdr:col>
      <xdr:colOff>1009650</xdr:colOff>
      <xdr:row>39</xdr:row>
      <xdr:rowOff>2228850</xdr:rowOff>
    </xdr:to>
    <xdr:pic>
      <xdr:nvPicPr>
        <xdr:cNvPr id="0" name="image04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2552700" cy="1790700"/>
        </a:xfrm>
        <a:prstGeom prst="rect">
          <a:avLst/>
        </a:prstGeom>
        <a:noFill/>
      </xdr:spPr>
    </xdr:pic>
    <xdr:clientData fLocksWithSheet="0"/>
  </xdr:two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33.29"/>
    <col customWidth="1" min="5" max="5" width="31.43"/>
    <col customWidth="1" min="7" max="7" width="36.86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1.43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4" t="s">
        <v>2</v>
      </c>
      <c r="H1" s="3"/>
      <c r="I1" s="3"/>
      <c r="J1" s="1" t="s">
        <v>3</v>
      </c>
      <c r="K1" s="2" t="s">
        <v>4</v>
      </c>
      <c r="L1" s="3"/>
      <c r="M1" s="2" t="s">
        <v>5</v>
      </c>
      <c r="N1" s="5">
        <v>0.3</v>
      </c>
    </row>
    <row r="2">
      <c r="A2" s="6"/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8" t="s">
        <v>6</v>
      </c>
    </row>
    <row r="3">
      <c r="A3" s="8" t="s">
        <v>7</v>
      </c>
      <c r="B3" s="9">
        <v>540.0</v>
      </c>
      <c r="C3" s="6"/>
      <c r="D3" s="8" t="s">
        <v>7</v>
      </c>
      <c r="E3" s="10">
        <v>1793.6</v>
      </c>
      <c r="F3" s="6"/>
      <c r="G3" s="8" t="s">
        <v>7</v>
      </c>
      <c r="H3" s="11">
        <v>2265.6</v>
      </c>
      <c r="I3" s="6"/>
      <c r="J3" s="8" t="s">
        <v>7</v>
      </c>
      <c r="K3" s="11">
        <v>2441.42</v>
      </c>
      <c r="L3" s="6"/>
      <c r="M3" s="8" t="s">
        <v>7</v>
      </c>
      <c r="N3" s="11">
        <v>2079.16</v>
      </c>
    </row>
    <row r="4">
      <c r="A4" s="8" t="s">
        <v>7</v>
      </c>
      <c r="B4" s="9">
        <v>540.0</v>
      </c>
      <c r="C4" s="6"/>
      <c r="D4" s="8" t="s">
        <v>8</v>
      </c>
      <c r="E4" s="10">
        <v>1793.6</v>
      </c>
      <c r="F4" s="6"/>
      <c r="G4" s="8" t="s">
        <v>8</v>
      </c>
      <c r="H4" s="11">
        <v>2265.6</v>
      </c>
      <c r="I4" s="6"/>
      <c r="J4" s="8" t="s">
        <v>8</v>
      </c>
      <c r="K4" s="11">
        <v>2441.42</v>
      </c>
      <c r="L4" s="6"/>
      <c r="M4" s="8" t="s">
        <v>8</v>
      </c>
      <c r="N4" s="11">
        <v>2079.16</v>
      </c>
    </row>
    <row r="5">
      <c r="A5" s="12" t="s">
        <v>9</v>
      </c>
      <c r="B5" s="13" t="s">
        <v>10</v>
      </c>
      <c r="C5" s="14"/>
      <c r="D5" s="12" t="s">
        <v>9</v>
      </c>
      <c r="E5" s="12" t="s">
        <v>11</v>
      </c>
      <c r="F5" s="14"/>
      <c r="G5" s="12" t="s">
        <v>9</v>
      </c>
      <c r="H5" s="12" t="s">
        <v>12</v>
      </c>
      <c r="I5" s="14"/>
      <c r="J5" s="12" t="s">
        <v>9</v>
      </c>
      <c r="K5" s="12" t="s">
        <v>13</v>
      </c>
      <c r="L5" s="14"/>
      <c r="M5" s="12" t="s">
        <v>9</v>
      </c>
      <c r="N5" s="12" t="s">
        <v>14</v>
      </c>
    </row>
    <row r="6">
      <c r="A6" s="15" t="s">
        <v>15</v>
      </c>
      <c r="C6" s="6"/>
      <c r="D6" s="6"/>
      <c r="E6" s="6"/>
      <c r="F6" s="6"/>
      <c r="G6" s="15" t="s">
        <v>16</v>
      </c>
      <c r="H6" s="6"/>
      <c r="I6" s="6"/>
      <c r="J6" s="6"/>
      <c r="K6" s="6"/>
      <c r="L6" s="6"/>
      <c r="M6" s="6"/>
      <c r="N6" s="6"/>
    </row>
    <row r="7" ht="182.25" customHeight="1">
      <c r="A7" s="16"/>
      <c r="B7" s="17"/>
      <c r="C7" s="6"/>
      <c r="D7" s="16"/>
      <c r="E7" s="17"/>
      <c r="F7" s="6"/>
      <c r="G7" s="16"/>
      <c r="H7" s="17"/>
      <c r="I7" s="6"/>
      <c r="J7" s="16"/>
      <c r="K7" s="17"/>
      <c r="L7" s="6"/>
      <c r="M7" s="16"/>
      <c r="N7" s="17"/>
    </row>
    <row r="8">
      <c r="A8" s="18" t="s">
        <v>17</v>
      </c>
      <c r="B8" s="19" t="str">
        <f>(B3+B3*$N$1)</f>
        <v>$.702.00</v>
      </c>
      <c r="C8" s="20"/>
      <c r="D8" s="18" t="s">
        <v>17</v>
      </c>
      <c r="E8" s="19" t="str">
        <f>(E3+E3*$N$1)</f>
        <v>$.2,331.68</v>
      </c>
      <c r="F8" s="20"/>
      <c r="G8" s="18" t="s">
        <v>17</v>
      </c>
      <c r="H8" s="19" t="str">
        <f>(H3+H3*$N$1)</f>
        <v>$.2,945.28</v>
      </c>
      <c r="I8" s="20"/>
      <c r="J8" s="18" t="s">
        <v>17</v>
      </c>
      <c r="K8" s="19" t="str">
        <f>(K3+K3*$N$1)</f>
        <v>$.3,173.85</v>
      </c>
      <c r="L8" s="20"/>
      <c r="M8" s="18" t="s">
        <v>17</v>
      </c>
      <c r="N8" s="19" t="str">
        <f>(N3+N3*$N$1)</f>
        <v>$.2,702.91</v>
      </c>
    </row>
    <row r="9">
      <c r="A9" s="21" t="s">
        <v>18</v>
      </c>
      <c r="B9" s="18" t="str">
        <f>(B4+B4*$N$1)*$E$1</f>
        <v>S/.2,190.24</v>
      </c>
      <c r="C9" s="6"/>
      <c r="D9" s="21" t="s">
        <v>18</v>
      </c>
      <c r="E9" s="18" t="str">
        <f>(E4+E4*$N$1)*$E$1</f>
        <v>S/.7,274.84</v>
      </c>
      <c r="F9" s="6"/>
      <c r="G9" s="21" t="s">
        <v>18</v>
      </c>
      <c r="H9" s="18" t="str">
        <f>(H4+H4*$N$1)*$E$1</f>
        <v>S/.9,189.27</v>
      </c>
      <c r="I9" s="6"/>
      <c r="J9" s="21" t="s">
        <v>18</v>
      </c>
      <c r="K9" s="18" t="str">
        <f>(K4+K4*$N$1)*$E$1</f>
        <v>S/.9,902.40</v>
      </c>
      <c r="L9" s="6"/>
      <c r="M9" s="21" t="s">
        <v>18</v>
      </c>
      <c r="N9" s="18" t="str">
        <f>(N4+N4*$N$1)*$E$1</f>
        <v>S/.8,433.07</v>
      </c>
    </row>
    <row r="10">
      <c r="A10" s="22" t="s">
        <v>19</v>
      </c>
      <c r="B10" s="17"/>
      <c r="C10" s="6"/>
      <c r="D10" s="22" t="s">
        <v>19</v>
      </c>
      <c r="E10" s="17"/>
      <c r="F10" s="6"/>
      <c r="G10" s="22" t="s">
        <v>19</v>
      </c>
      <c r="H10" s="17"/>
      <c r="I10" s="6"/>
      <c r="J10" s="22" t="s">
        <v>19</v>
      </c>
      <c r="K10" s="17"/>
      <c r="L10" s="6"/>
      <c r="M10" s="22" t="s">
        <v>19</v>
      </c>
      <c r="N10" s="17"/>
    </row>
    <row r="11">
      <c r="A11" s="23" t="s">
        <v>20</v>
      </c>
      <c r="B11" s="24" t="s">
        <v>21</v>
      </c>
      <c r="C11" s="6"/>
      <c r="D11" s="23" t="s">
        <v>22</v>
      </c>
      <c r="E11" s="25" t="s">
        <v>23</v>
      </c>
      <c r="F11" s="6"/>
      <c r="G11" s="23" t="s">
        <v>24</v>
      </c>
      <c r="H11" s="25" t="s">
        <v>25</v>
      </c>
      <c r="I11" s="8"/>
      <c r="J11" s="23" t="s">
        <v>26</v>
      </c>
      <c r="K11" s="25" t="s">
        <v>27</v>
      </c>
      <c r="L11" s="6"/>
      <c r="M11" s="23" t="s">
        <v>28</v>
      </c>
      <c r="N11" s="25" t="s">
        <v>29</v>
      </c>
    </row>
    <row r="12">
      <c r="A12" s="26" t="s">
        <v>30</v>
      </c>
      <c r="B12" s="27" t="s">
        <v>31</v>
      </c>
      <c r="C12" s="8"/>
      <c r="D12" s="26"/>
      <c r="E12" s="25" t="s">
        <v>32</v>
      </c>
      <c r="F12" s="6"/>
      <c r="G12" s="26" t="s">
        <v>33</v>
      </c>
      <c r="H12" s="25" t="s">
        <v>34</v>
      </c>
      <c r="I12" s="8"/>
      <c r="J12" s="26" t="s">
        <v>35</v>
      </c>
      <c r="K12" s="25" t="s">
        <v>36</v>
      </c>
      <c r="L12" s="6"/>
      <c r="M12" s="26" t="s">
        <v>37</v>
      </c>
      <c r="N12" s="25" t="s">
        <v>38</v>
      </c>
    </row>
    <row r="13">
      <c r="A13" s="26" t="s">
        <v>39</v>
      </c>
      <c r="B13" s="28" t="s">
        <v>40</v>
      </c>
      <c r="C13" s="6"/>
      <c r="D13" s="26" t="s">
        <v>41</v>
      </c>
      <c r="E13" s="25" t="s">
        <v>42</v>
      </c>
      <c r="F13" s="6"/>
      <c r="G13" s="26" t="s">
        <v>43</v>
      </c>
      <c r="H13" s="25" t="s">
        <v>44</v>
      </c>
      <c r="I13" s="8"/>
      <c r="J13" s="26" t="s">
        <v>45</v>
      </c>
      <c r="K13" s="25" t="s">
        <v>46</v>
      </c>
      <c r="L13" s="6"/>
      <c r="M13" s="26" t="s">
        <v>47</v>
      </c>
      <c r="N13" s="25" t="s">
        <v>48</v>
      </c>
    </row>
    <row r="14">
      <c r="A14" s="26" t="s">
        <v>49</v>
      </c>
      <c r="B14" s="27" t="s">
        <v>50</v>
      </c>
      <c r="C14" s="8"/>
      <c r="D14" s="26" t="s">
        <v>51</v>
      </c>
      <c r="E14" s="25" t="s">
        <v>52</v>
      </c>
      <c r="F14" s="6"/>
      <c r="G14" s="26" t="s">
        <v>53</v>
      </c>
      <c r="H14" s="25" t="s">
        <v>54</v>
      </c>
      <c r="I14" s="29"/>
      <c r="J14" s="26" t="s">
        <v>55</v>
      </c>
      <c r="K14" s="25" t="s">
        <v>56</v>
      </c>
      <c r="L14" s="6"/>
      <c r="M14" s="26" t="s">
        <v>57</v>
      </c>
      <c r="N14" s="25" t="s">
        <v>58</v>
      </c>
    </row>
    <row r="15">
      <c r="A15" s="26" t="s">
        <v>59</v>
      </c>
      <c r="B15" s="27" t="s">
        <v>60</v>
      </c>
      <c r="C15" s="6"/>
      <c r="D15" s="26" t="s">
        <v>61</v>
      </c>
      <c r="E15" s="25" t="s">
        <v>62</v>
      </c>
      <c r="F15" s="6"/>
      <c r="G15" s="26" t="s">
        <v>63</v>
      </c>
      <c r="H15" s="25" t="s">
        <v>64</v>
      </c>
      <c r="I15" s="29"/>
      <c r="J15" s="26" t="s">
        <v>65</v>
      </c>
      <c r="K15" s="25" t="s">
        <v>66</v>
      </c>
      <c r="L15" s="6"/>
      <c r="M15" s="26" t="s">
        <v>67</v>
      </c>
      <c r="N15" s="25" t="s">
        <v>68</v>
      </c>
    </row>
    <row r="16">
      <c r="A16" s="26" t="s">
        <v>69</v>
      </c>
      <c r="B16" s="25" t="s">
        <v>70</v>
      </c>
      <c r="C16" s="6"/>
      <c r="D16" s="26" t="s">
        <v>24</v>
      </c>
      <c r="E16" s="25" t="s">
        <v>71</v>
      </c>
      <c r="F16" s="6"/>
      <c r="G16" s="26" t="s">
        <v>72</v>
      </c>
      <c r="H16" s="25" t="s">
        <v>73</v>
      </c>
      <c r="I16" s="29"/>
      <c r="J16" s="26" t="s">
        <v>74</v>
      </c>
      <c r="K16" s="25" t="s">
        <v>75</v>
      </c>
      <c r="L16" s="6"/>
      <c r="M16" s="26" t="s">
        <v>76</v>
      </c>
      <c r="N16" s="25" t="s">
        <v>77</v>
      </c>
    </row>
    <row r="17">
      <c r="A17" s="26" t="s">
        <v>78</v>
      </c>
      <c r="B17" s="25"/>
      <c r="C17" s="6"/>
      <c r="D17" s="26" t="s">
        <v>79</v>
      </c>
      <c r="E17" s="25" t="s">
        <v>80</v>
      </c>
      <c r="F17" s="6"/>
      <c r="G17" s="26" t="s">
        <v>81</v>
      </c>
      <c r="H17" s="25" t="s">
        <v>82</v>
      </c>
      <c r="I17" s="30"/>
      <c r="J17" s="26" t="s">
        <v>83</v>
      </c>
      <c r="K17" s="25" t="s">
        <v>84</v>
      </c>
      <c r="L17" s="6"/>
      <c r="M17" s="26" t="s">
        <v>85</v>
      </c>
      <c r="N17" s="25" t="s">
        <v>86</v>
      </c>
    </row>
    <row r="18">
      <c r="A18" s="26" t="s">
        <v>87</v>
      </c>
      <c r="B18" s="25" t="s">
        <v>88</v>
      </c>
      <c r="C18" s="6"/>
      <c r="D18" s="26" t="s">
        <v>89</v>
      </c>
      <c r="E18" s="25" t="s">
        <v>90</v>
      </c>
      <c r="F18" s="6"/>
      <c r="G18" s="26" t="s">
        <v>91</v>
      </c>
      <c r="H18" s="25" t="s">
        <v>92</v>
      </c>
      <c r="I18" s="30"/>
      <c r="J18" s="26" t="s">
        <v>93</v>
      </c>
      <c r="K18" s="25" t="s">
        <v>94</v>
      </c>
      <c r="L18" s="6"/>
      <c r="M18" s="26" t="s">
        <v>95</v>
      </c>
      <c r="N18" s="25" t="s">
        <v>96</v>
      </c>
    </row>
    <row r="19">
      <c r="A19" s="26"/>
      <c r="B19" s="25"/>
      <c r="C19" s="6"/>
      <c r="D19" s="26" t="s">
        <v>97</v>
      </c>
      <c r="E19" s="25" t="s">
        <v>98</v>
      </c>
      <c r="F19" s="6"/>
      <c r="G19" s="26" t="s">
        <v>99</v>
      </c>
      <c r="H19" s="25" t="s">
        <v>100</v>
      </c>
      <c r="I19" s="30"/>
      <c r="J19" s="26" t="s">
        <v>101</v>
      </c>
      <c r="K19" s="25" t="s">
        <v>102</v>
      </c>
      <c r="L19" s="6"/>
      <c r="M19" s="26" t="s">
        <v>103</v>
      </c>
      <c r="N19" s="25" t="s">
        <v>104</v>
      </c>
    </row>
    <row r="20">
      <c r="A20" s="26"/>
      <c r="B20" s="25"/>
      <c r="C20" s="6"/>
      <c r="D20" s="26" t="s">
        <v>105</v>
      </c>
      <c r="E20" s="25" t="s">
        <v>106</v>
      </c>
      <c r="F20" s="6"/>
      <c r="G20" s="31"/>
      <c r="H20" s="25"/>
      <c r="I20" s="30"/>
      <c r="J20" s="26" t="s">
        <v>107</v>
      </c>
      <c r="K20" s="25" t="s">
        <v>108</v>
      </c>
      <c r="L20" s="6"/>
      <c r="M20" s="26" t="s">
        <v>109</v>
      </c>
      <c r="N20" s="25" t="s">
        <v>86</v>
      </c>
    </row>
    <row r="21">
      <c r="A21" s="26"/>
      <c r="B21" s="25"/>
      <c r="C21" s="6"/>
      <c r="D21" s="26" t="s">
        <v>110</v>
      </c>
      <c r="E21" s="25" t="s">
        <v>111</v>
      </c>
      <c r="F21" s="6"/>
      <c r="G21" s="31"/>
      <c r="H21" s="25"/>
      <c r="I21" s="6"/>
      <c r="J21" s="26" t="s">
        <v>112</v>
      </c>
      <c r="K21" s="25" t="s">
        <v>113</v>
      </c>
      <c r="L21" s="6"/>
      <c r="M21" s="26" t="s">
        <v>114</v>
      </c>
      <c r="N21" s="25" t="s">
        <v>115</v>
      </c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>
      <c r="A23" s="22" t="s">
        <v>116</v>
      </c>
      <c r="B23" s="17"/>
      <c r="C23" s="6"/>
      <c r="D23" s="22" t="s">
        <v>117</v>
      </c>
      <c r="E23" s="17"/>
      <c r="F23" s="6"/>
      <c r="G23" s="22" t="s">
        <v>117</v>
      </c>
      <c r="H23" s="17"/>
      <c r="I23" s="6"/>
      <c r="J23" s="22" t="s">
        <v>117</v>
      </c>
      <c r="K23" s="17"/>
      <c r="L23" s="6"/>
      <c r="M23" s="22" t="s">
        <v>117</v>
      </c>
      <c r="N23" s="17"/>
    </row>
    <row r="24">
      <c r="A24" s="32" t="s">
        <v>118</v>
      </c>
      <c r="B24" s="33"/>
      <c r="C24" s="33"/>
      <c r="D24" s="34" t="s">
        <v>119</v>
      </c>
      <c r="E24" s="33"/>
      <c r="F24" s="33"/>
      <c r="G24" s="34" t="s">
        <v>120</v>
      </c>
      <c r="H24" s="33"/>
      <c r="I24" s="33"/>
      <c r="J24" s="35" t="s">
        <v>121</v>
      </c>
      <c r="K24" s="33"/>
      <c r="L24" s="33"/>
      <c r="M24" s="34" t="s">
        <v>122</v>
      </c>
      <c r="N24" s="33"/>
    </row>
    <row r="25">
      <c r="A25" s="32" t="s">
        <v>123</v>
      </c>
      <c r="B25" s="33"/>
      <c r="C25" s="33"/>
      <c r="D25" s="34" t="s">
        <v>124</v>
      </c>
      <c r="E25" s="33"/>
      <c r="F25" s="33"/>
      <c r="G25" s="34" t="s">
        <v>125</v>
      </c>
      <c r="H25" s="33"/>
      <c r="I25" s="33"/>
      <c r="J25" s="35" t="s">
        <v>126</v>
      </c>
      <c r="K25" s="33"/>
      <c r="L25" s="33"/>
      <c r="M25" s="34" t="s">
        <v>127</v>
      </c>
      <c r="N25" s="33"/>
    </row>
    <row r="26">
      <c r="A26" s="32" t="s">
        <v>128</v>
      </c>
      <c r="B26" s="33"/>
      <c r="C26" s="33"/>
      <c r="D26" s="34" t="s">
        <v>129</v>
      </c>
      <c r="E26" s="33"/>
      <c r="F26" s="33"/>
      <c r="G26" s="34" t="s">
        <v>130</v>
      </c>
      <c r="H26" s="33"/>
      <c r="I26" s="33"/>
      <c r="J26" s="34" t="s">
        <v>129</v>
      </c>
      <c r="K26" s="33"/>
      <c r="L26" s="33"/>
      <c r="M26" s="34" t="s">
        <v>131</v>
      </c>
      <c r="N26" s="33"/>
    </row>
    <row r="27">
      <c r="A27" s="32" t="s">
        <v>132</v>
      </c>
      <c r="B27" s="33"/>
      <c r="C27" s="33"/>
      <c r="D27" s="34" t="s">
        <v>124</v>
      </c>
      <c r="E27" s="33"/>
      <c r="F27" s="33"/>
      <c r="G27" s="34" t="s">
        <v>130</v>
      </c>
      <c r="H27" s="33"/>
      <c r="I27" s="33"/>
      <c r="J27" s="34" t="s">
        <v>124</v>
      </c>
      <c r="K27" s="33"/>
      <c r="L27" s="33"/>
      <c r="M27" s="34" t="s">
        <v>124</v>
      </c>
      <c r="N27" s="33"/>
    </row>
    <row r="28">
      <c r="A28" s="36"/>
      <c r="B28" s="6"/>
      <c r="C28" s="6"/>
      <c r="D28" s="8"/>
      <c r="E28" s="6"/>
      <c r="F28" s="6"/>
      <c r="G28" s="8" t="s">
        <v>121</v>
      </c>
      <c r="H28" s="6"/>
      <c r="I28" s="6"/>
      <c r="J28" s="8"/>
      <c r="K28" s="6"/>
      <c r="L28" s="6"/>
      <c r="M28" s="8" t="s">
        <v>121</v>
      </c>
      <c r="N28" s="6"/>
    </row>
    <row r="29">
      <c r="A29" s="8"/>
      <c r="B29" s="37"/>
      <c r="C29" s="6"/>
      <c r="D29" s="37"/>
      <c r="E29" s="37"/>
      <c r="F29" s="6"/>
      <c r="G29" s="37" t="s">
        <v>133</v>
      </c>
      <c r="H29" s="37"/>
      <c r="I29" s="6"/>
      <c r="J29" s="37"/>
      <c r="K29" s="37"/>
      <c r="L29" s="6"/>
      <c r="M29" s="38"/>
      <c r="N29" s="37"/>
    </row>
    <row r="30">
      <c r="A30" s="8"/>
      <c r="B30" s="37"/>
      <c r="C30" s="6"/>
      <c r="D30" s="37"/>
      <c r="E30" s="37"/>
      <c r="F30" s="6"/>
      <c r="G30" s="37" t="s">
        <v>126</v>
      </c>
      <c r="H30" s="37"/>
      <c r="I30" s="6"/>
      <c r="J30" s="37"/>
      <c r="K30" s="37"/>
      <c r="L30" s="6"/>
      <c r="M30" s="37"/>
      <c r="N30" s="37"/>
    </row>
    <row r="31">
      <c r="A31" s="8"/>
      <c r="B31" s="37"/>
      <c r="C31" s="6"/>
      <c r="D31" s="37"/>
      <c r="E31" s="37"/>
      <c r="F31" s="6"/>
      <c r="G31" s="37"/>
      <c r="H31" s="37"/>
      <c r="I31" s="6"/>
      <c r="J31" s="37"/>
      <c r="K31" s="37"/>
      <c r="L31" s="6"/>
      <c r="M31" s="37"/>
      <c r="N31" s="37"/>
    </row>
    <row r="32">
      <c r="A32" s="37"/>
      <c r="B32" s="37"/>
      <c r="C32" s="6"/>
      <c r="D32" s="37"/>
      <c r="E32" s="37"/>
      <c r="F32" s="6"/>
      <c r="G32" s="37"/>
      <c r="H32" s="37"/>
      <c r="I32" s="6"/>
      <c r="J32" s="37"/>
      <c r="K32" s="37"/>
      <c r="L32" s="6"/>
      <c r="M32" s="37"/>
      <c r="N32" s="37"/>
    </row>
    <row r="33">
      <c r="A33" s="22"/>
      <c r="B33" s="17"/>
      <c r="C33" s="6"/>
      <c r="D33" s="22"/>
      <c r="E33" s="17"/>
      <c r="F33" s="6"/>
      <c r="G33" s="22"/>
      <c r="H33" s="17"/>
      <c r="I33" s="6"/>
      <c r="J33" s="22"/>
      <c r="K33" s="17"/>
      <c r="L33" s="6"/>
      <c r="M33" s="22"/>
      <c r="N33" s="17"/>
    </row>
    <row r="34" ht="54.75" customHeight="1">
      <c r="A34" s="39" t="s">
        <v>134</v>
      </c>
      <c r="B34" s="17"/>
      <c r="C34" s="6"/>
      <c r="D34" s="39" t="s">
        <v>135</v>
      </c>
      <c r="E34" s="17"/>
      <c r="F34" s="6"/>
      <c r="G34" s="8" t="s">
        <v>136</v>
      </c>
      <c r="H34" s="6"/>
      <c r="I34" s="6"/>
      <c r="J34" s="8" t="s">
        <v>137</v>
      </c>
      <c r="K34" s="6"/>
      <c r="L34" s="6"/>
      <c r="M34" s="8" t="s">
        <v>138</v>
      </c>
      <c r="N34" s="6"/>
    </row>
    <row r="35" ht="122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>
      <c r="A36" s="8" t="s">
        <v>7</v>
      </c>
      <c r="B36" s="11">
        <v>2436.7</v>
      </c>
      <c r="C36" s="6"/>
      <c r="D36" s="8" t="s">
        <v>7</v>
      </c>
      <c r="E36" s="11">
        <v>2088.6</v>
      </c>
      <c r="F36" s="6"/>
      <c r="G36" s="8" t="s">
        <v>7</v>
      </c>
      <c r="H36" s="11">
        <v>1398.3</v>
      </c>
      <c r="I36" s="6"/>
      <c r="J36" s="8" t="s">
        <v>7</v>
      </c>
      <c r="K36" s="11">
        <v>2206.6</v>
      </c>
      <c r="L36" s="6"/>
      <c r="M36" s="8" t="s">
        <v>7</v>
      </c>
      <c r="N36" s="11">
        <v>1534.0</v>
      </c>
    </row>
    <row r="37">
      <c r="A37" s="8" t="s">
        <v>8</v>
      </c>
      <c r="B37" s="11">
        <v>2436.7</v>
      </c>
      <c r="C37" s="6"/>
      <c r="D37" s="8" t="s">
        <v>8</v>
      </c>
      <c r="E37" s="11">
        <v>2088.6</v>
      </c>
      <c r="F37" s="6"/>
      <c r="G37" s="8" t="s">
        <v>8</v>
      </c>
      <c r="H37" s="11">
        <v>1398.3</v>
      </c>
      <c r="I37" s="6"/>
      <c r="J37" s="8" t="s">
        <v>8</v>
      </c>
      <c r="K37" s="11">
        <v>2206.6</v>
      </c>
      <c r="L37" s="6"/>
      <c r="M37" s="8" t="s">
        <v>8</v>
      </c>
      <c r="N37" s="11">
        <v>1534.0</v>
      </c>
    </row>
    <row r="38">
      <c r="A38" s="12" t="s">
        <v>9</v>
      </c>
      <c r="B38" s="12" t="s">
        <v>139</v>
      </c>
      <c r="C38" s="14"/>
      <c r="D38" s="12" t="s">
        <v>9</v>
      </c>
      <c r="E38" s="12" t="s">
        <v>140</v>
      </c>
      <c r="F38" s="14"/>
      <c r="G38" s="12" t="s">
        <v>9</v>
      </c>
      <c r="H38" s="12" t="s">
        <v>141</v>
      </c>
      <c r="I38" s="14"/>
      <c r="J38" s="12" t="s">
        <v>9</v>
      </c>
      <c r="K38" s="12" t="s">
        <v>142</v>
      </c>
      <c r="L38" s="14"/>
      <c r="M38" s="12" t="s">
        <v>9</v>
      </c>
      <c r="N38" s="12" t="s">
        <v>143</v>
      </c>
    </row>
    <row r="39">
      <c r="A39" s="6"/>
      <c r="B39" s="6"/>
      <c r="C39" s="6"/>
      <c r="D39" s="15" t="s">
        <v>144</v>
      </c>
      <c r="E39" s="6"/>
      <c r="F39" s="6"/>
      <c r="G39" s="6"/>
      <c r="H39" s="6"/>
      <c r="I39" s="6"/>
      <c r="J39" s="6"/>
      <c r="K39" s="6"/>
      <c r="L39" s="6"/>
      <c r="M39" s="6"/>
      <c r="N39" s="6"/>
    </row>
    <row r="40" ht="192.0" customHeight="1">
      <c r="A40" s="16"/>
      <c r="B40" s="17"/>
      <c r="C40" s="6"/>
      <c r="D40" s="16"/>
      <c r="E40" s="17"/>
      <c r="F40" s="6"/>
      <c r="G40" s="16"/>
      <c r="H40" s="17"/>
      <c r="I40" s="6"/>
      <c r="J40" s="16"/>
      <c r="K40" s="17"/>
      <c r="L40" s="6"/>
      <c r="M40" s="16"/>
      <c r="N40" s="17"/>
    </row>
    <row r="41">
      <c r="A41" s="18" t="s">
        <v>17</v>
      </c>
      <c r="B41" s="19" t="str">
        <f>(B36+B36*$N$1)</f>
        <v>$.3,167.71</v>
      </c>
      <c r="C41" s="40"/>
      <c r="D41" s="18" t="s">
        <v>17</v>
      </c>
      <c r="E41" s="19" t="str">
        <f>(E36+E36*$N$1)</f>
        <v>$.2,715.18</v>
      </c>
      <c r="F41" s="40"/>
      <c r="G41" s="18" t="s">
        <v>17</v>
      </c>
      <c r="H41" s="19" t="str">
        <f>(H36+H36*$N$1)</f>
        <v>$.1,817.79</v>
      </c>
      <c r="I41" s="40"/>
      <c r="J41" s="18" t="s">
        <v>17</v>
      </c>
      <c r="K41" s="19" t="str">
        <f>(K36+K36*$N$1)</f>
        <v>$.2,868.58</v>
      </c>
      <c r="L41" s="40"/>
      <c r="M41" s="21" t="s">
        <v>18</v>
      </c>
      <c r="N41" s="18" t="str">
        <f>(N36+N36*$N$1)</f>
        <v>S/.1,994.20</v>
      </c>
    </row>
    <row r="42">
      <c r="A42" s="21" t="s">
        <v>18</v>
      </c>
      <c r="B42" s="18" t="str">
        <f>(B37+B37*$N$1)*$E$1</f>
        <v>S/.9,883.26</v>
      </c>
      <c r="C42" s="40"/>
      <c r="D42" s="21" t="s">
        <v>18</v>
      </c>
      <c r="E42" s="18" t="str">
        <f>(E37+E37*$N$1)*$E$1</f>
        <v>S/.8,471.36</v>
      </c>
      <c r="F42" s="40"/>
      <c r="G42" s="21" t="s">
        <v>18</v>
      </c>
      <c r="H42" s="18" t="str">
        <f>(H37+H37*$N$1)*$E$1</f>
        <v>S/.5,671.50</v>
      </c>
      <c r="I42" s="40"/>
      <c r="J42" s="21" t="s">
        <v>18</v>
      </c>
      <c r="K42" s="18" t="str">
        <f>(K37+K37*$N$1)*$E$1</f>
        <v>S/.8,949.97</v>
      </c>
      <c r="L42" s="40"/>
      <c r="M42" s="21" t="s">
        <v>17</v>
      </c>
      <c r="N42" s="41" t="str">
        <f>(N37+N37*$N$1)/$B$1</f>
        <v>$639.17</v>
      </c>
    </row>
    <row r="43">
      <c r="A43" s="22" t="s">
        <v>19</v>
      </c>
      <c r="B43" s="17"/>
      <c r="C43" s="6"/>
      <c r="D43" s="22" t="s">
        <v>19</v>
      </c>
      <c r="E43" s="17"/>
      <c r="F43" s="6"/>
      <c r="G43" s="22" t="s">
        <v>19</v>
      </c>
      <c r="H43" s="17"/>
      <c r="I43" s="6"/>
      <c r="J43" s="22" t="s">
        <v>19</v>
      </c>
      <c r="K43" s="17"/>
      <c r="L43" s="6"/>
      <c r="M43" s="22" t="s">
        <v>19</v>
      </c>
      <c r="N43" s="17"/>
    </row>
    <row r="44">
      <c r="A44" s="23" t="s">
        <v>145</v>
      </c>
      <c r="B44" s="25" t="s">
        <v>146</v>
      </c>
      <c r="C44" s="6"/>
      <c r="D44" s="23" t="s">
        <v>147</v>
      </c>
      <c r="E44" s="25" t="s">
        <v>148</v>
      </c>
      <c r="F44" s="6"/>
      <c r="G44" s="23" t="s">
        <v>149</v>
      </c>
      <c r="H44" s="25" t="s">
        <v>150</v>
      </c>
      <c r="I44" s="6"/>
      <c r="J44" s="23" t="s">
        <v>35</v>
      </c>
      <c r="K44" s="25" t="s">
        <v>151</v>
      </c>
      <c r="L44" s="6"/>
      <c r="M44" s="23" t="s">
        <v>152</v>
      </c>
      <c r="N44" s="25" t="s">
        <v>153</v>
      </c>
    </row>
    <row r="45">
      <c r="A45" s="26" t="s">
        <v>154</v>
      </c>
      <c r="B45" s="25" t="s">
        <v>155</v>
      </c>
      <c r="C45" s="6"/>
      <c r="D45" s="26" t="s">
        <v>156</v>
      </c>
      <c r="E45" s="25" t="s">
        <v>157</v>
      </c>
      <c r="F45" s="6"/>
      <c r="G45" s="26" t="s">
        <v>158</v>
      </c>
      <c r="H45" s="25" t="s">
        <v>159</v>
      </c>
      <c r="I45" s="6"/>
      <c r="J45" s="26" t="s">
        <v>160</v>
      </c>
      <c r="K45" s="25" t="s">
        <v>161</v>
      </c>
      <c r="L45" s="6"/>
      <c r="M45" s="26" t="s">
        <v>162</v>
      </c>
      <c r="N45" s="25" t="s">
        <v>163</v>
      </c>
    </row>
    <row r="46">
      <c r="A46" s="26" t="s">
        <v>164</v>
      </c>
      <c r="B46" s="25" t="s">
        <v>165</v>
      </c>
      <c r="C46" s="6"/>
      <c r="D46" s="26" t="s">
        <v>57</v>
      </c>
      <c r="E46" s="25" t="s">
        <v>58</v>
      </c>
      <c r="F46" s="6"/>
      <c r="G46" s="26" t="s">
        <v>35</v>
      </c>
      <c r="H46" s="25" t="s">
        <v>151</v>
      </c>
      <c r="I46" s="6"/>
      <c r="J46" s="26" t="s">
        <v>89</v>
      </c>
      <c r="K46" s="25" t="s">
        <v>166</v>
      </c>
      <c r="L46" s="6"/>
      <c r="M46" s="26" t="s">
        <v>91</v>
      </c>
      <c r="N46" s="25" t="s">
        <v>167</v>
      </c>
    </row>
    <row r="47">
      <c r="A47" s="26" t="s">
        <v>37</v>
      </c>
      <c r="B47" s="25" t="s">
        <v>168</v>
      </c>
      <c r="C47" s="6"/>
      <c r="D47" s="26" t="s">
        <v>169</v>
      </c>
      <c r="E47" s="25" t="s">
        <v>170</v>
      </c>
      <c r="F47" s="6"/>
      <c r="G47" s="26" t="s">
        <v>171</v>
      </c>
      <c r="H47" s="25" t="s">
        <v>172</v>
      </c>
      <c r="I47" s="6"/>
      <c r="J47" s="26" t="s">
        <v>173</v>
      </c>
      <c r="K47" s="25" t="s">
        <v>174</v>
      </c>
      <c r="L47" s="6"/>
      <c r="M47" s="31"/>
      <c r="N47" s="25"/>
    </row>
    <row r="48">
      <c r="A48" s="26" t="s">
        <v>175</v>
      </c>
      <c r="B48" s="25" t="s">
        <v>176</v>
      </c>
      <c r="C48" s="6"/>
      <c r="D48" s="26" t="s">
        <v>177</v>
      </c>
      <c r="E48" s="25" t="s">
        <v>178</v>
      </c>
      <c r="F48" s="6"/>
      <c r="G48" s="26" t="s">
        <v>179</v>
      </c>
      <c r="H48" s="25" t="s">
        <v>180</v>
      </c>
      <c r="I48" s="6"/>
      <c r="J48" s="26" t="s">
        <v>43</v>
      </c>
      <c r="K48" s="25" t="s">
        <v>181</v>
      </c>
      <c r="L48" s="6"/>
      <c r="M48" s="26" t="s">
        <v>182</v>
      </c>
      <c r="N48" s="25" t="s">
        <v>183</v>
      </c>
    </row>
    <row r="49">
      <c r="A49" s="26" t="s">
        <v>103</v>
      </c>
      <c r="B49" s="25" t="s">
        <v>184</v>
      </c>
      <c r="C49" s="6"/>
      <c r="D49" s="26" t="s">
        <v>37</v>
      </c>
      <c r="E49" s="25" t="s">
        <v>185</v>
      </c>
      <c r="F49" s="6"/>
      <c r="G49" s="26" t="s">
        <v>89</v>
      </c>
      <c r="H49" s="25" t="s">
        <v>186</v>
      </c>
      <c r="I49" s="6"/>
      <c r="J49" s="26" t="s">
        <v>187</v>
      </c>
      <c r="K49" s="25" t="s">
        <v>188</v>
      </c>
      <c r="L49" s="6"/>
      <c r="M49" s="26" t="s">
        <v>189</v>
      </c>
      <c r="N49" s="25" t="s">
        <v>190</v>
      </c>
    </row>
    <row r="50">
      <c r="A50" s="26" t="s">
        <v>89</v>
      </c>
      <c r="B50" s="25" t="s">
        <v>58</v>
      </c>
      <c r="C50" s="6"/>
      <c r="D50" s="26" t="s">
        <v>191</v>
      </c>
      <c r="E50" s="25" t="s">
        <v>192</v>
      </c>
      <c r="F50" s="6"/>
      <c r="G50" s="26" t="s">
        <v>193</v>
      </c>
      <c r="H50" s="25" t="s">
        <v>194</v>
      </c>
      <c r="I50" s="6"/>
      <c r="J50" s="26" t="s">
        <v>154</v>
      </c>
      <c r="K50" s="25" t="s">
        <v>195</v>
      </c>
      <c r="L50" s="6"/>
      <c r="M50" s="26" t="s">
        <v>196</v>
      </c>
      <c r="N50" s="25" t="s">
        <v>197</v>
      </c>
    </row>
    <row r="51">
      <c r="A51" s="26" t="s">
        <v>198</v>
      </c>
      <c r="B51" s="25" t="s">
        <v>199</v>
      </c>
      <c r="C51" s="6"/>
      <c r="D51" s="26" t="s">
        <v>200</v>
      </c>
      <c r="E51" s="25" t="s">
        <v>201</v>
      </c>
      <c r="F51" s="6"/>
      <c r="G51" s="26" t="s">
        <v>173</v>
      </c>
      <c r="H51" s="25" t="s">
        <v>202</v>
      </c>
      <c r="I51" s="6"/>
      <c r="J51" s="26" t="s">
        <v>203</v>
      </c>
      <c r="K51" s="25" t="s">
        <v>194</v>
      </c>
      <c r="L51" s="6"/>
      <c r="M51" s="26" t="s">
        <v>204</v>
      </c>
      <c r="N51" s="25" t="s">
        <v>205</v>
      </c>
    </row>
    <row r="52">
      <c r="A52" s="26" t="s">
        <v>206</v>
      </c>
      <c r="B52" s="25" t="s">
        <v>207</v>
      </c>
      <c r="C52" s="6"/>
      <c r="D52" s="26" t="s">
        <v>208</v>
      </c>
      <c r="E52" s="25" t="s">
        <v>148</v>
      </c>
      <c r="F52" s="6"/>
      <c r="G52" s="26" t="s">
        <v>164</v>
      </c>
      <c r="H52" s="25" t="s">
        <v>209</v>
      </c>
      <c r="I52" s="6"/>
      <c r="J52" s="26" t="s">
        <v>149</v>
      </c>
      <c r="K52" s="25" t="s">
        <v>150</v>
      </c>
      <c r="L52" s="6"/>
      <c r="M52" s="26" t="s">
        <v>210</v>
      </c>
      <c r="N52" s="25" t="s">
        <v>211</v>
      </c>
    </row>
    <row r="53">
      <c r="A53" s="26" t="s">
        <v>76</v>
      </c>
      <c r="B53" s="25" t="s">
        <v>212</v>
      </c>
      <c r="C53" s="6"/>
      <c r="D53" s="26" t="s">
        <v>76</v>
      </c>
      <c r="E53" s="25" t="s">
        <v>213</v>
      </c>
      <c r="F53" s="6"/>
      <c r="G53" s="26" t="s">
        <v>76</v>
      </c>
      <c r="H53" s="25" t="s">
        <v>214</v>
      </c>
      <c r="I53" s="6"/>
      <c r="J53" s="26" t="s">
        <v>76</v>
      </c>
      <c r="K53" s="25" t="s">
        <v>215</v>
      </c>
      <c r="L53" s="6"/>
      <c r="M53" s="26" t="s">
        <v>216</v>
      </c>
      <c r="N53" s="25" t="s">
        <v>217</v>
      </c>
    </row>
    <row r="54">
      <c r="A54" s="26" t="s">
        <v>218</v>
      </c>
      <c r="B54" s="25" t="s">
        <v>219</v>
      </c>
      <c r="C54" s="6"/>
      <c r="D54" s="26" t="s">
        <v>218</v>
      </c>
      <c r="E54" s="25" t="s">
        <v>220</v>
      </c>
      <c r="F54" s="6"/>
      <c r="G54" s="26" t="s">
        <v>218</v>
      </c>
      <c r="H54" s="25" t="s">
        <v>220</v>
      </c>
      <c r="I54" s="6"/>
      <c r="J54" s="31"/>
      <c r="K54" s="25"/>
      <c r="L54" s="6"/>
      <c r="M54" s="26" t="s">
        <v>218</v>
      </c>
      <c r="N54" s="25" t="s">
        <v>221</v>
      </c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>
      <c r="A56" s="22" t="s">
        <v>117</v>
      </c>
      <c r="B56" s="17"/>
      <c r="C56" s="6"/>
      <c r="D56" s="22" t="s">
        <v>117</v>
      </c>
      <c r="E56" s="17"/>
      <c r="F56" s="6"/>
      <c r="G56" s="22" t="s">
        <v>117</v>
      </c>
      <c r="H56" s="17"/>
      <c r="I56" s="6"/>
      <c r="J56" s="22" t="s">
        <v>117</v>
      </c>
      <c r="K56" s="17"/>
      <c r="L56" s="6"/>
      <c r="M56" s="22" t="s">
        <v>117</v>
      </c>
      <c r="N56" s="17"/>
    </row>
    <row r="57">
      <c r="A57" s="42" t="s">
        <v>222</v>
      </c>
      <c r="B57" s="6"/>
      <c r="C57" s="6"/>
      <c r="D57" s="42" t="s">
        <v>223</v>
      </c>
      <c r="F57" s="6"/>
      <c r="G57" s="42" t="s">
        <v>224</v>
      </c>
      <c r="H57" s="6"/>
      <c r="I57" s="6"/>
      <c r="J57" s="43" t="s">
        <v>225</v>
      </c>
      <c r="K57" s="6"/>
      <c r="L57" s="6"/>
      <c r="M57" s="42" t="s">
        <v>226</v>
      </c>
      <c r="N57" s="6"/>
    </row>
    <row r="58">
      <c r="A58" s="42" t="s">
        <v>227</v>
      </c>
      <c r="B58" s="6"/>
      <c r="C58" s="6"/>
      <c r="D58" s="42" t="s">
        <v>228</v>
      </c>
      <c r="E58" s="6"/>
      <c r="F58" s="6"/>
      <c r="G58" s="42" t="s">
        <v>229</v>
      </c>
      <c r="H58" s="6"/>
      <c r="I58" s="6"/>
      <c r="J58" s="42" t="s">
        <v>230</v>
      </c>
      <c r="K58" s="6"/>
      <c r="L58" s="6"/>
      <c r="M58" s="42" t="s">
        <v>231</v>
      </c>
      <c r="N58" s="6"/>
    </row>
    <row r="59">
      <c r="A59" s="42" t="s">
        <v>232</v>
      </c>
      <c r="B59" s="6"/>
      <c r="C59" s="6"/>
      <c r="D59" s="42" t="s">
        <v>233</v>
      </c>
      <c r="E59" s="6"/>
      <c r="F59" s="6"/>
      <c r="G59" s="42" t="s">
        <v>234</v>
      </c>
      <c r="H59" s="6"/>
      <c r="I59" s="6"/>
      <c r="J59" s="42" t="s">
        <v>230</v>
      </c>
      <c r="K59" s="6"/>
      <c r="L59" s="6"/>
      <c r="M59" s="42" t="s">
        <v>235</v>
      </c>
      <c r="N59" s="6"/>
    </row>
    <row r="60">
      <c r="A60" s="42" t="s">
        <v>236</v>
      </c>
      <c r="B60" s="6"/>
      <c r="C60" s="6"/>
      <c r="D60" s="42" t="s">
        <v>237</v>
      </c>
      <c r="E60" s="6"/>
      <c r="F60" s="6"/>
      <c r="G60" s="42" t="s">
        <v>238</v>
      </c>
      <c r="H60" s="6"/>
      <c r="I60" s="6"/>
      <c r="J60" s="42" t="s">
        <v>239</v>
      </c>
      <c r="K60" s="6"/>
      <c r="L60" s="6"/>
      <c r="M60" s="42" t="s">
        <v>240</v>
      </c>
      <c r="N60" s="6"/>
    </row>
    <row r="61">
      <c r="A61" s="42" t="s">
        <v>241</v>
      </c>
      <c r="B61" s="6"/>
      <c r="C61" s="6"/>
      <c r="D61" s="42" t="s">
        <v>242</v>
      </c>
      <c r="E61" s="6"/>
      <c r="F61" s="6"/>
      <c r="G61" s="42" t="s">
        <v>243</v>
      </c>
      <c r="H61" s="6"/>
      <c r="I61" s="6"/>
      <c r="J61" s="42" t="s">
        <v>244</v>
      </c>
      <c r="K61" s="6"/>
      <c r="L61" s="6"/>
      <c r="M61" s="42" t="s">
        <v>245</v>
      </c>
      <c r="N61" s="6"/>
    </row>
    <row r="62">
      <c r="A62" s="8" t="s">
        <v>246</v>
      </c>
      <c r="B62" s="6"/>
      <c r="C62" s="6"/>
      <c r="D62" s="8" t="s">
        <v>247</v>
      </c>
      <c r="E62" s="6"/>
      <c r="F62" s="6"/>
      <c r="G62" s="8" t="s">
        <v>248</v>
      </c>
      <c r="H62" s="6"/>
      <c r="I62" s="6"/>
      <c r="J62" s="8" t="s">
        <v>249</v>
      </c>
      <c r="K62" s="6"/>
      <c r="L62" s="6"/>
      <c r="M62" s="8" t="s">
        <v>250</v>
      </c>
      <c r="N62" s="6"/>
    </row>
    <row r="63">
      <c r="A63" s="8"/>
      <c r="B63" s="6"/>
      <c r="C63" s="6"/>
      <c r="D63" s="8" t="s">
        <v>251</v>
      </c>
      <c r="E63" s="6"/>
      <c r="F63" s="6"/>
      <c r="G63" s="8" t="s">
        <v>252</v>
      </c>
      <c r="H63" s="6"/>
      <c r="I63" s="6"/>
      <c r="J63" s="8"/>
      <c r="K63" s="6"/>
      <c r="L63" s="6"/>
      <c r="M63" s="8"/>
      <c r="N63" s="6"/>
    </row>
    <row r="64">
      <c r="A64" s="8"/>
      <c r="B64" s="6"/>
      <c r="C64" s="6"/>
      <c r="D64" s="8"/>
      <c r="E64" s="6"/>
      <c r="F64" s="6"/>
      <c r="G64" s="8" t="s">
        <v>253</v>
      </c>
      <c r="H64" s="6"/>
      <c r="I64" s="6"/>
      <c r="J64" s="8"/>
      <c r="K64" s="6"/>
      <c r="L64" s="6"/>
      <c r="M64" s="8"/>
      <c r="N64" s="6"/>
    </row>
    <row r="65">
      <c r="A65" s="37"/>
      <c r="B65" s="6"/>
      <c r="C65" s="6"/>
      <c r="D65" s="37"/>
      <c r="E65" s="6"/>
      <c r="F65" s="6"/>
      <c r="G65" s="37"/>
      <c r="H65" s="6"/>
      <c r="I65" s="6"/>
      <c r="J65" s="37"/>
      <c r="K65" s="6"/>
      <c r="L65" s="6"/>
      <c r="M65" s="37"/>
      <c r="N65" s="6"/>
    </row>
    <row r="66" ht="47.25" customHeight="1">
      <c r="A66" s="22" t="s">
        <v>254</v>
      </c>
      <c r="B66" s="17"/>
      <c r="C66" s="6"/>
      <c r="D66" s="22" t="s">
        <v>255</v>
      </c>
      <c r="E66" s="17"/>
      <c r="F66" s="6"/>
      <c r="G66" s="22" t="s">
        <v>256</v>
      </c>
      <c r="H66" s="17"/>
      <c r="I66" s="6"/>
      <c r="J66" s="22" t="s">
        <v>257</v>
      </c>
      <c r="K66" s="17"/>
      <c r="L66" s="6"/>
      <c r="M66" s="22" t="s">
        <v>258</v>
      </c>
      <c r="N66" s="17"/>
    </row>
    <row r="67">
      <c r="A67" s="8"/>
      <c r="B67" s="6"/>
      <c r="C67" s="6"/>
      <c r="D67" s="8"/>
      <c r="E67" s="6"/>
      <c r="F67" s="6"/>
      <c r="G67" s="8"/>
      <c r="H67" s="6"/>
      <c r="I67" s="6"/>
      <c r="J67" s="8"/>
      <c r="K67" s="6"/>
      <c r="L67" s="6"/>
      <c r="M67" s="8"/>
      <c r="N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</row>
    <row r="70">
      <c r="A70" s="8" t="s">
        <v>7</v>
      </c>
      <c r="B70" s="11">
        <v>1840.8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</row>
    <row r="71">
      <c r="A71" s="8" t="s">
        <v>8</v>
      </c>
      <c r="B71" s="11">
        <v>1840.8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</row>
    <row r="72">
      <c r="A72" s="12" t="s">
        <v>9</v>
      </c>
      <c r="B72" s="12" t="s">
        <v>259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>
      <c r="A73" s="6"/>
      <c r="B73" s="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ht="249.75" customHeight="1">
      <c r="A74" s="16"/>
      <c r="B74" s="17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</row>
    <row r="75">
      <c r="A75" s="18" t="s">
        <v>17</v>
      </c>
      <c r="B75" s="19" t="str">
        <f>(B70+B70*$N$1)</f>
        <v>$.2,393.04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</row>
    <row r="76">
      <c r="A76" s="21" t="s">
        <v>18</v>
      </c>
      <c r="B76" s="18" t="str">
        <f>(B71+B71*$N$1)*$E$1</f>
        <v>S/.7,466.28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>
      <c r="A77" s="22" t="s">
        <v>19</v>
      </c>
      <c r="B77" s="17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</row>
    <row r="78">
      <c r="A78" s="23" t="s">
        <v>260</v>
      </c>
      <c r="B78" s="46" t="s">
        <v>261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>
      <c r="A79" s="26" t="s">
        <v>262</v>
      </c>
      <c r="B79" s="46" t="s">
        <v>263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>
      <c r="A80" s="26" t="s">
        <v>164</v>
      </c>
      <c r="B80" s="46" t="s">
        <v>264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</row>
    <row r="81">
      <c r="A81" s="26" t="s">
        <v>37</v>
      </c>
      <c r="B81" s="46" t="s">
        <v>265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</row>
    <row r="82">
      <c r="A82" s="26" t="s">
        <v>266</v>
      </c>
      <c r="B82" s="46" t="s">
        <v>267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</row>
    <row r="83">
      <c r="A83" s="26" t="s">
        <v>268</v>
      </c>
      <c r="B83" s="46" t="s">
        <v>269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</row>
    <row r="84">
      <c r="A84" s="26" t="s">
        <v>270</v>
      </c>
      <c r="B84" s="46" t="s">
        <v>271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>
      <c r="A85" s="26" t="s">
        <v>272</v>
      </c>
      <c r="B85" s="46" t="s">
        <v>273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</row>
    <row r="86">
      <c r="A86" s="26" t="s">
        <v>274</v>
      </c>
      <c r="B86" s="46" t="s">
        <v>275</v>
      </c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>
      <c r="A87" s="26" t="s">
        <v>276</v>
      </c>
      <c r="B87" s="46" t="s">
        <v>277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  <row r="88">
      <c r="A88" s="26" t="s">
        <v>278</v>
      </c>
      <c r="B88" s="46" t="s">
        <v>279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>
      <c r="A89" s="46" t="s">
        <v>76</v>
      </c>
      <c r="B89" s="46" t="s">
        <v>280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</row>
    <row r="90">
      <c r="A90" s="6"/>
      <c r="B90" s="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</row>
    <row r="91">
      <c r="A91" s="22" t="s">
        <v>117</v>
      </c>
      <c r="B91" s="17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</row>
    <row r="92">
      <c r="A92" s="47" t="s">
        <v>281</v>
      </c>
      <c r="B92" s="48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>
      <c r="A93" s="47" t="s">
        <v>282</v>
      </c>
      <c r="B93" s="48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</row>
    <row r="94">
      <c r="A94" s="47" t="s">
        <v>253</v>
      </c>
      <c r="B94" s="48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>
      <c r="A95" s="47" t="s">
        <v>283</v>
      </c>
      <c r="B95" s="48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</row>
    <row r="96">
      <c r="A96" s="47" t="s">
        <v>284</v>
      </c>
      <c r="B96" s="48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</row>
    <row r="97">
      <c r="A97" s="47" t="s">
        <v>285</v>
      </c>
      <c r="B97" s="48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>
      <c r="A98" s="47" t="s">
        <v>286</v>
      </c>
      <c r="B98" s="48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</row>
  </sheetData>
  <mergeCells count="45">
    <mergeCell ref="D43:E43"/>
    <mergeCell ref="J43:K43"/>
    <mergeCell ref="G43:H43"/>
    <mergeCell ref="A43:B43"/>
    <mergeCell ref="M43:N43"/>
    <mergeCell ref="A56:B56"/>
    <mergeCell ref="D56:E56"/>
    <mergeCell ref="J56:K56"/>
    <mergeCell ref="G56:H56"/>
    <mergeCell ref="J66:K66"/>
    <mergeCell ref="M66:N66"/>
    <mergeCell ref="M56:N56"/>
    <mergeCell ref="D33:E33"/>
    <mergeCell ref="M33:N33"/>
    <mergeCell ref="J33:K33"/>
    <mergeCell ref="G33:H33"/>
    <mergeCell ref="A33:B33"/>
    <mergeCell ref="A34:B34"/>
    <mergeCell ref="G40:H40"/>
    <mergeCell ref="G7:H7"/>
    <mergeCell ref="D7:E7"/>
    <mergeCell ref="A7:B7"/>
    <mergeCell ref="M7:N7"/>
    <mergeCell ref="J7:K7"/>
    <mergeCell ref="M23:N23"/>
    <mergeCell ref="D34:E34"/>
    <mergeCell ref="G66:H66"/>
    <mergeCell ref="D66:E66"/>
    <mergeCell ref="A91:B91"/>
    <mergeCell ref="A77:B77"/>
    <mergeCell ref="A66:B66"/>
    <mergeCell ref="A74:B74"/>
    <mergeCell ref="A10:B10"/>
    <mergeCell ref="D10:E10"/>
    <mergeCell ref="M10:N10"/>
    <mergeCell ref="G10:H10"/>
    <mergeCell ref="J10:K10"/>
    <mergeCell ref="D23:E23"/>
    <mergeCell ref="A23:B23"/>
    <mergeCell ref="J23:K23"/>
    <mergeCell ref="G23:H23"/>
    <mergeCell ref="J40:K40"/>
    <mergeCell ref="M40:N40"/>
    <mergeCell ref="A40:B40"/>
    <mergeCell ref="D40:E4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5.57"/>
    <col customWidth="1" min="2" max="2" width="28.57"/>
  </cols>
  <sheetData>
    <row r="1">
      <c r="A1" s="49" t="s">
        <v>287</v>
      </c>
      <c r="B1" s="50" t="s">
        <v>288</v>
      </c>
      <c r="C1" s="51"/>
      <c r="D1" s="52"/>
    </row>
    <row r="3">
      <c r="A3" s="49" t="s">
        <v>9</v>
      </c>
      <c r="B3" s="50" t="s">
        <v>289</v>
      </c>
      <c r="C3" s="51"/>
      <c r="D3" s="52"/>
    </row>
    <row r="5">
      <c r="A5" s="49" t="s">
        <v>290</v>
      </c>
      <c r="B5" s="50" t="s">
        <v>291</v>
      </c>
      <c r="C5" s="51"/>
      <c r="D5" s="52"/>
    </row>
    <row r="7">
      <c r="A7" s="49" t="s">
        <v>20</v>
      </c>
      <c r="B7" s="50" t="s">
        <v>21</v>
      </c>
      <c r="C7" s="51"/>
      <c r="D7" s="52"/>
    </row>
    <row r="9">
      <c r="A9" s="53" t="s">
        <v>30</v>
      </c>
      <c r="B9" s="49" t="s">
        <v>292</v>
      </c>
      <c r="C9" s="50" t="s">
        <v>293</v>
      </c>
      <c r="D9" s="52"/>
    </row>
    <row r="10">
      <c r="A10" s="54"/>
      <c r="B10" s="49" t="s">
        <v>39</v>
      </c>
      <c r="C10" s="50" t="s">
        <v>40</v>
      </c>
      <c r="D10" s="52"/>
    </row>
    <row r="12">
      <c r="A12" s="49" t="s">
        <v>49</v>
      </c>
      <c r="B12" s="49" t="s">
        <v>106</v>
      </c>
      <c r="C12" s="50" t="s">
        <v>294</v>
      </c>
      <c r="D12" s="52"/>
    </row>
    <row r="14">
      <c r="A14" s="53" t="s">
        <v>295</v>
      </c>
      <c r="B14" s="50" t="s">
        <v>296</v>
      </c>
      <c r="C14" s="51"/>
      <c r="D14" s="52"/>
    </row>
    <row r="15">
      <c r="A15" s="55"/>
      <c r="B15" s="49" t="s">
        <v>297</v>
      </c>
      <c r="C15" s="50" t="s">
        <v>298</v>
      </c>
      <c r="D15" s="52"/>
    </row>
    <row r="16">
      <c r="A16" s="54"/>
      <c r="B16" s="50" t="s">
        <v>299</v>
      </c>
      <c r="C16" s="51"/>
      <c r="D16" s="52"/>
    </row>
    <row r="18">
      <c r="A18" s="53" t="s">
        <v>59</v>
      </c>
      <c r="B18" s="53" t="s">
        <v>300</v>
      </c>
      <c r="C18" s="50" t="s">
        <v>301</v>
      </c>
      <c r="D18" s="52"/>
    </row>
    <row r="19">
      <c r="A19" s="55"/>
      <c r="B19" s="55"/>
      <c r="C19" s="50" t="s">
        <v>302</v>
      </c>
      <c r="D19" s="52"/>
    </row>
    <row r="20">
      <c r="A20" s="55"/>
      <c r="B20" s="55"/>
      <c r="C20" s="50" t="s">
        <v>303</v>
      </c>
      <c r="D20" s="52"/>
    </row>
    <row r="21">
      <c r="A21" s="55"/>
      <c r="B21" s="55"/>
      <c r="C21" s="50" t="s">
        <v>304</v>
      </c>
      <c r="D21" s="52"/>
    </row>
    <row r="22">
      <c r="A22" s="55"/>
      <c r="B22" s="54"/>
      <c r="C22" s="50" t="s">
        <v>305</v>
      </c>
      <c r="D22" s="52"/>
    </row>
    <row r="23">
      <c r="A23" s="54"/>
      <c r="B23" s="50" t="s">
        <v>306</v>
      </c>
      <c r="C23" s="51"/>
      <c r="D23" s="52"/>
    </row>
    <row r="25">
      <c r="A25" s="49" t="s">
        <v>307</v>
      </c>
      <c r="B25" s="50" t="s">
        <v>308</v>
      </c>
      <c r="C25" s="51"/>
      <c r="D25" s="52"/>
    </row>
    <row r="27">
      <c r="A27" s="53" t="s">
        <v>309</v>
      </c>
      <c r="B27" s="50" t="s">
        <v>310</v>
      </c>
      <c r="C27" s="51"/>
      <c r="D27" s="52"/>
    </row>
    <row r="28">
      <c r="A28" s="54"/>
      <c r="B28" s="50" t="s">
        <v>311</v>
      </c>
      <c r="C28" s="51"/>
      <c r="D28" s="52"/>
    </row>
    <row r="30">
      <c r="A30" s="53" t="s">
        <v>312</v>
      </c>
      <c r="B30" s="50" t="s">
        <v>313</v>
      </c>
      <c r="C30" s="51"/>
      <c r="D30" s="52"/>
    </row>
    <row r="31">
      <c r="A31" s="55"/>
      <c r="B31" s="50" t="s">
        <v>314</v>
      </c>
      <c r="C31" s="51"/>
      <c r="D31" s="52"/>
    </row>
    <row r="32">
      <c r="A32" s="55"/>
      <c r="B32" s="50" t="s">
        <v>315</v>
      </c>
      <c r="C32" s="51"/>
      <c r="D32" s="52"/>
    </row>
    <row r="33">
      <c r="A33" s="55"/>
      <c r="B33" s="50" t="s">
        <v>316</v>
      </c>
      <c r="C33" s="51"/>
      <c r="D33" s="52"/>
    </row>
    <row r="34">
      <c r="A34" s="55"/>
      <c r="B34" s="50" t="s">
        <v>317</v>
      </c>
      <c r="C34" s="51"/>
      <c r="D34" s="52"/>
    </row>
    <row r="35">
      <c r="A35" s="54"/>
      <c r="B35" s="50" t="s">
        <v>318</v>
      </c>
      <c r="C35" s="51"/>
      <c r="D35" s="52"/>
    </row>
    <row r="37">
      <c r="A37" s="53" t="s">
        <v>319</v>
      </c>
      <c r="B37" s="50" t="s">
        <v>320</v>
      </c>
      <c r="C37" s="51"/>
      <c r="D37" s="52"/>
    </row>
    <row r="38">
      <c r="A38" s="54"/>
      <c r="B38" s="50" t="s">
        <v>78</v>
      </c>
      <c r="C38" s="51"/>
      <c r="D38" s="52"/>
    </row>
  </sheetData>
  <mergeCells count="34">
    <mergeCell ref="B16:D16"/>
    <mergeCell ref="C18:D18"/>
    <mergeCell ref="B23:D23"/>
    <mergeCell ref="B1:D1"/>
    <mergeCell ref="B3:D3"/>
    <mergeCell ref="B5:D5"/>
    <mergeCell ref="B7:D7"/>
    <mergeCell ref="C9:D9"/>
    <mergeCell ref="C22:D22"/>
    <mergeCell ref="C21:D21"/>
    <mergeCell ref="A9:A10"/>
    <mergeCell ref="A14:A16"/>
    <mergeCell ref="A18:A23"/>
    <mergeCell ref="B18:B22"/>
    <mergeCell ref="A27:A28"/>
    <mergeCell ref="A30:A35"/>
    <mergeCell ref="A37:A38"/>
    <mergeCell ref="B27:D27"/>
    <mergeCell ref="B28:D28"/>
    <mergeCell ref="B30:D30"/>
    <mergeCell ref="B31:D31"/>
    <mergeCell ref="B33:D33"/>
    <mergeCell ref="B34:D34"/>
    <mergeCell ref="B35:D35"/>
    <mergeCell ref="B37:D37"/>
    <mergeCell ref="B38:D38"/>
    <mergeCell ref="B25:D25"/>
    <mergeCell ref="B32:D32"/>
    <mergeCell ref="C10:D10"/>
    <mergeCell ref="C12:D12"/>
    <mergeCell ref="B14:D14"/>
    <mergeCell ref="C15:D15"/>
    <mergeCell ref="C19:D19"/>
    <mergeCell ref="C20:D20"/>
  </mergeCells>
  <drawing r:id="rId1"/>
</worksheet>
</file>